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N.NPK\Desktop\Tarifs &amp; Plannings\PLANNINGS &amp; BON DE COMMANDES\2024-25\2_Livraison (Chrysanthèmes &amp; Cyclamens)\f_Chrysanthèmes\b_Externe (clients &amp; site web)\"/>
    </mc:Choice>
  </mc:AlternateContent>
  <xr:revisionPtr revIDLastSave="0" documentId="13_ncr:1_{8F7C89F8-6FA7-4557-90B3-5EAC5AAAEAF6}" xr6:coauthVersionLast="47" xr6:coauthVersionMax="47" xr10:uidLastSave="{00000000-0000-0000-0000-000000000000}"/>
  <workbookProtection workbookAlgorithmName="SHA-512" workbookHashValue="EKi3PuI/4o++eOsw3xG4fwRll1JhAYWGmgyjesCJ6UWbHX9valru3/2fSNOxlUFei2E/gKI8xPuRZjIwx7JvYg==" workbookSaltValue="eZge2tVELym2xzT51El5SA==" workbookSpinCount="100000" lockStructure="1"/>
  <bookViews>
    <workbookView xWindow="-120" yWindow="-120" windowWidth="29040" windowHeight="15720" xr2:uid="{6088BEE4-5E16-460F-9F2E-E47C454935FB}"/>
  </bookViews>
  <sheets>
    <sheet name="BdC CHRYSANTHÈMES 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7" i="15" l="1"/>
  <c r="N127" i="15"/>
  <c r="L127" i="15"/>
  <c r="O109" i="15"/>
  <c r="P109" i="15"/>
  <c r="N109" i="15"/>
  <c r="L109" i="15"/>
  <c r="K109" i="15"/>
  <c r="J109" i="15"/>
  <c r="H109" i="15"/>
  <c r="G109" i="15"/>
  <c r="F109" i="15"/>
  <c r="O103" i="15"/>
  <c r="N103" i="15"/>
  <c r="P103" i="15"/>
  <c r="K103" i="15"/>
  <c r="M103" i="15" s="1"/>
  <c r="L103" i="15"/>
  <c r="J103" i="15"/>
  <c r="G103" i="15"/>
  <c r="H103" i="15"/>
  <c r="F103" i="15"/>
  <c r="I103" i="15"/>
  <c r="I93" i="15"/>
  <c r="Q93" i="15"/>
  <c r="M93" i="15"/>
  <c r="P93" i="15"/>
  <c r="P26" i="15"/>
  <c r="M26" i="15"/>
  <c r="I26" i="15"/>
  <c r="Q26" i="15"/>
  <c r="P25" i="15"/>
  <c r="Q25" i="15"/>
  <c r="M25" i="15"/>
  <c r="I25" i="15"/>
  <c r="P24" i="15"/>
  <c r="M24" i="15"/>
  <c r="I24" i="15"/>
  <c r="Q24" i="15"/>
  <c r="P23" i="15"/>
  <c r="M23" i="15"/>
  <c r="Q23" i="15" s="1"/>
  <c r="Q103" i="15" s="1"/>
  <c r="I23" i="15"/>
  <c r="Q126" i="15"/>
  <c r="Q125" i="15"/>
  <c r="Q124" i="15"/>
  <c r="Q127" i="15"/>
  <c r="Q123" i="15"/>
  <c r="Q122" i="15"/>
  <c r="Q121" i="15"/>
  <c r="Q120" i="15"/>
  <c r="Q119" i="15"/>
  <c r="Q118" i="15"/>
  <c r="Q117" i="15"/>
  <c r="Q116" i="15"/>
  <c r="Q115" i="15"/>
  <c r="Q114" i="15"/>
  <c r="P108" i="15"/>
  <c r="M108" i="15"/>
  <c r="Q108" i="15"/>
  <c r="I108" i="15"/>
  <c r="P107" i="15"/>
  <c r="M107" i="15"/>
  <c r="I107" i="15"/>
  <c r="P106" i="15"/>
  <c r="M106" i="15"/>
  <c r="I106" i="15"/>
  <c r="P105" i="15"/>
  <c r="M105" i="15"/>
  <c r="I105" i="15"/>
  <c r="Q105" i="15"/>
  <c r="P102" i="15"/>
  <c r="M102" i="15"/>
  <c r="Q102" i="15"/>
  <c r="I102" i="15"/>
  <c r="P101" i="15"/>
  <c r="M101" i="15"/>
  <c r="I101" i="15"/>
  <c r="Q101" i="15"/>
  <c r="P100" i="15"/>
  <c r="M100" i="15"/>
  <c r="I100" i="15"/>
  <c r="P99" i="15"/>
  <c r="M99" i="15"/>
  <c r="I99" i="15"/>
  <c r="Q99" i="15"/>
  <c r="P98" i="15"/>
  <c r="M98" i="15"/>
  <c r="Q98" i="15"/>
  <c r="I98" i="15"/>
  <c r="P97" i="15"/>
  <c r="M97" i="15"/>
  <c r="I97" i="15"/>
  <c r="Q97" i="15"/>
  <c r="P96" i="15"/>
  <c r="M96" i="15"/>
  <c r="I96" i="15"/>
  <c r="P95" i="15"/>
  <c r="M95" i="15"/>
  <c r="I95" i="15"/>
  <c r="Q95" i="15"/>
  <c r="P94" i="15"/>
  <c r="M94" i="15"/>
  <c r="Q94" i="15"/>
  <c r="I94" i="15"/>
  <c r="P92" i="15"/>
  <c r="M92" i="15"/>
  <c r="I92" i="15"/>
  <c r="Q92" i="15"/>
  <c r="P91" i="15"/>
  <c r="M91" i="15"/>
  <c r="I91" i="15"/>
  <c r="P90" i="15"/>
  <c r="M90" i="15"/>
  <c r="I90" i="15"/>
  <c r="Q90" i="15"/>
  <c r="P89" i="15"/>
  <c r="M89" i="15"/>
  <c r="Q89" i="15"/>
  <c r="I89" i="15"/>
  <c r="P88" i="15"/>
  <c r="M88" i="15"/>
  <c r="I88" i="15"/>
  <c r="P87" i="15"/>
  <c r="M87" i="15"/>
  <c r="I87" i="15"/>
  <c r="Q87" i="15"/>
  <c r="P86" i="15"/>
  <c r="M86" i="15"/>
  <c r="I86" i="15"/>
  <c r="Q86" i="15"/>
  <c r="P85" i="15"/>
  <c r="M85" i="15"/>
  <c r="Q85" i="15"/>
  <c r="I85" i="15"/>
  <c r="P84" i="15"/>
  <c r="M84" i="15"/>
  <c r="I84" i="15"/>
  <c r="P83" i="15"/>
  <c r="M83" i="15"/>
  <c r="I83" i="15"/>
  <c r="Q83" i="15"/>
  <c r="P82" i="15"/>
  <c r="M82" i="15"/>
  <c r="I82" i="15"/>
  <c r="Q82" i="15"/>
  <c r="P81" i="15"/>
  <c r="M81" i="15"/>
  <c r="I81" i="15"/>
  <c r="P80" i="15"/>
  <c r="M80" i="15"/>
  <c r="I80" i="15"/>
  <c r="P79" i="15"/>
  <c r="M79" i="15"/>
  <c r="I79" i="15"/>
  <c r="Q79" i="15"/>
  <c r="P78" i="15"/>
  <c r="M78" i="15"/>
  <c r="I78" i="15"/>
  <c r="Q78" i="15"/>
  <c r="P77" i="15"/>
  <c r="M77" i="15"/>
  <c r="I77" i="15"/>
  <c r="P75" i="15"/>
  <c r="M75" i="15"/>
  <c r="I75" i="15"/>
  <c r="P74" i="15"/>
  <c r="M74" i="15"/>
  <c r="I74" i="15"/>
  <c r="Q74" i="15"/>
  <c r="P73" i="15"/>
  <c r="M73" i="15"/>
  <c r="I73" i="15"/>
  <c r="Q73" i="15"/>
  <c r="P72" i="15"/>
  <c r="M72" i="15"/>
  <c r="Q72" i="15"/>
  <c r="I72" i="15"/>
  <c r="P71" i="15"/>
  <c r="M71" i="15"/>
  <c r="I71" i="15"/>
  <c r="P70" i="15"/>
  <c r="M70" i="15"/>
  <c r="I70" i="15"/>
  <c r="Q70" i="15"/>
  <c r="P69" i="15"/>
  <c r="M69" i="15"/>
  <c r="I69" i="15"/>
  <c r="Q69" i="15"/>
  <c r="P68" i="15"/>
  <c r="M68" i="15"/>
  <c r="Q68" i="15"/>
  <c r="I68" i="15"/>
  <c r="P67" i="15"/>
  <c r="M67" i="15"/>
  <c r="I67" i="15"/>
  <c r="P66" i="15"/>
  <c r="M66" i="15"/>
  <c r="I66" i="15"/>
  <c r="Q66" i="15"/>
  <c r="P65" i="15"/>
  <c r="M65" i="15"/>
  <c r="I65" i="15"/>
  <c r="P64" i="15"/>
  <c r="M64" i="15"/>
  <c r="Q64" i="15"/>
  <c r="I64" i="15"/>
  <c r="P63" i="15"/>
  <c r="M63" i="15"/>
  <c r="I63" i="15"/>
  <c r="P61" i="15"/>
  <c r="M61" i="15"/>
  <c r="I61" i="15"/>
  <c r="P60" i="15"/>
  <c r="M60" i="15"/>
  <c r="I60" i="15"/>
  <c r="P59" i="15"/>
  <c r="M59" i="15"/>
  <c r="Q59" i="15"/>
  <c r="I59" i="15"/>
  <c r="P58" i="15"/>
  <c r="M58" i="15"/>
  <c r="I58" i="15"/>
  <c r="P57" i="15"/>
  <c r="M57" i="15"/>
  <c r="I57" i="15"/>
  <c r="P56" i="15"/>
  <c r="M56" i="15"/>
  <c r="I56" i="15"/>
  <c r="P55" i="15"/>
  <c r="M55" i="15"/>
  <c r="Q55" i="15"/>
  <c r="I55" i="15"/>
  <c r="P54" i="15"/>
  <c r="M54" i="15"/>
  <c r="I54" i="15"/>
  <c r="P53" i="15"/>
  <c r="M53" i="15"/>
  <c r="I53" i="15"/>
  <c r="P52" i="15"/>
  <c r="M52" i="15"/>
  <c r="I52" i="15"/>
  <c r="Q52" i="15"/>
  <c r="P51" i="15"/>
  <c r="M51" i="15"/>
  <c r="Q51" i="15"/>
  <c r="I51" i="15"/>
  <c r="P50" i="15"/>
  <c r="M50" i="15"/>
  <c r="I50" i="15"/>
  <c r="Q50" i="15"/>
  <c r="P48" i="15"/>
  <c r="M48" i="15"/>
  <c r="I48" i="15"/>
  <c r="P47" i="15"/>
  <c r="M47" i="15"/>
  <c r="I47" i="15"/>
  <c r="Q47" i="15"/>
  <c r="P46" i="15"/>
  <c r="M46" i="15"/>
  <c r="Q46" i="15"/>
  <c r="I46" i="15"/>
  <c r="P45" i="15"/>
  <c r="M45" i="15"/>
  <c r="I45" i="15"/>
  <c r="Q45" i="15"/>
  <c r="P44" i="15"/>
  <c r="M44" i="15"/>
  <c r="I44" i="15"/>
  <c r="P43" i="15"/>
  <c r="M43" i="15"/>
  <c r="I43" i="15"/>
  <c r="Q43" i="15"/>
  <c r="P41" i="15"/>
  <c r="M41" i="15"/>
  <c r="Q41" i="15"/>
  <c r="I41" i="15"/>
  <c r="P40" i="15"/>
  <c r="M40" i="15"/>
  <c r="I40" i="15"/>
  <c r="Q40" i="15"/>
  <c r="P39" i="15"/>
  <c r="M39" i="15"/>
  <c r="I39" i="15"/>
  <c r="P38" i="15"/>
  <c r="M38" i="15"/>
  <c r="I38" i="15"/>
  <c r="Q38" i="15"/>
  <c r="P36" i="15"/>
  <c r="M36" i="15"/>
  <c r="Q36" i="15"/>
  <c r="I36" i="15"/>
  <c r="P35" i="15"/>
  <c r="M35" i="15"/>
  <c r="I35" i="15"/>
  <c r="P34" i="15"/>
  <c r="M34" i="15"/>
  <c r="I34" i="15"/>
  <c r="Q34" i="15"/>
  <c r="P33" i="15"/>
  <c r="M33" i="15"/>
  <c r="I33" i="15"/>
  <c r="Q33" i="15"/>
  <c r="P32" i="15"/>
  <c r="M32" i="15"/>
  <c r="Q32" i="15"/>
  <c r="I32" i="15"/>
  <c r="P30" i="15"/>
  <c r="M30" i="15"/>
  <c r="I30" i="15"/>
  <c r="P29" i="15"/>
  <c r="M29" i="15"/>
  <c r="I29" i="15"/>
  <c r="Q29" i="15"/>
  <c r="P28" i="15"/>
  <c r="M28" i="15"/>
  <c r="I28" i="15"/>
  <c r="Q28" i="15"/>
  <c r="P27" i="15"/>
  <c r="M27" i="15"/>
  <c r="I27" i="15"/>
  <c r="Q56" i="15"/>
  <c r="Q60" i="15"/>
  <c r="Q65" i="15"/>
  <c r="I109" i="15"/>
  <c r="Q27" i="15"/>
  <c r="Q77" i="15"/>
  <c r="Q81" i="15"/>
  <c r="Q30" i="15"/>
  <c r="Q35" i="15"/>
  <c r="Q54" i="15"/>
  <c r="Q58" i="15"/>
  <c r="Q63" i="15"/>
  <c r="Q67" i="15"/>
  <c r="Q71" i="15"/>
  <c r="Q75" i="15"/>
  <c r="Q80" i="15"/>
  <c r="Q84" i="15"/>
  <c r="Q88" i="15"/>
  <c r="Q107" i="15"/>
  <c r="Q39" i="15"/>
  <c r="Q44" i="15"/>
  <c r="Q48" i="15"/>
  <c r="Q53" i="15"/>
  <c r="Q57" i="15"/>
  <c r="Q61" i="15"/>
  <c r="Q91" i="15"/>
  <c r="Q96" i="15"/>
  <c r="Q100" i="15"/>
  <c r="Q106" i="15"/>
  <c r="M109" i="15"/>
  <c r="Q109" i="15"/>
</calcChain>
</file>

<file path=xl/sharedStrings.xml><?xml version="1.0" encoding="utf-8"?>
<sst xmlns="http://schemas.openxmlformats.org/spreadsheetml/2006/main" count="421" uniqueCount="229">
  <si>
    <t>jaune</t>
  </si>
  <si>
    <t>Série début Septembre</t>
  </si>
  <si>
    <t>blanc</t>
  </si>
  <si>
    <t>mauve</t>
  </si>
  <si>
    <t>cuivre</t>
  </si>
  <si>
    <t>Série mi Septembre</t>
  </si>
  <si>
    <t>rouge</t>
  </si>
  <si>
    <t xml:space="preserve"> Série début Octobre</t>
  </si>
  <si>
    <t>rose</t>
  </si>
  <si>
    <t>orange</t>
  </si>
  <si>
    <t>bronze</t>
  </si>
  <si>
    <t xml:space="preserve"> Série mi &amp; fin Octobre</t>
  </si>
  <si>
    <t>GRANDES FLEURS</t>
  </si>
  <si>
    <t>P2</t>
  </si>
  <si>
    <t>P3</t>
  </si>
  <si>
    <t>P1</t>
  </si>
  <si>
    <t>114</t>
  </si>
  <si>
    <t>203</t>
  </si>
  <si>
    <t>213</t>
  </si>
  <si>
    <t>Yellow San Remo Runner</t>
  </si>
  <si>
    <t>217</t>
  </si>
  <si>
    <t>London Runner</t>
  </si>
  <si>
    <t>218</t>
  </si>
  <si>
    <t>Yellow Green Runner</t>
  </si>
  <si>
    <t>227</t>
  </si>
  <si>
    <t>San Remo Runner</t>
  </si>
  <si>
    <t>228</t>
  </si>
  <si>
    <t>Dark San Remo Runner</t>
  </si>
  <si>
    <t>233</t>
  </si>
  <si>
    <t>Bronze San Remo Runner</t>
  </si>
  <si>
    <t>Green Runner</t>
  </si>
  <si>
    <t>245</t>
  </si>
  <si>
    <t>Red San Remo Runner</t>
  </si>
  <si>
    <t>260</t>
  </si>
  <si>
    <t>261</t>
  </si>
  <si>
    <t>272</t>
  </si>
  <si>
    <t>Dream Jogger</t>
  </si>
  <si>
    <t>273</t>
  </si>
  <si>
    <t>Everest Jogger</t>
  </si>
  <si>
    <t>309</t>
  </si>
  <si>
    <t>Torino Jogger</t>
  </si>
  <si>
    <t>312</t>
  </si>
  <si>
    <t>Tardero</t>
  </si>
  <si>
    <t>315</t>
  </si>
  <si>
    <t>320</t>
  </si>
  <si>
    <t>327</t>
  </si>
  <si>
    <t>350</t>
  </si>
  <si>
    <t>Malaga Jogger</t>
  </si>
  <si>
    <t>354</t>
  </si>
  <si>
    <t>Amelia Jogger</t>
  </si>
  <si>
    <t>357</t>
  </si>
  <si>
    <t>359</t>
  </si>
  <si>
    <t>Happy Jogger</t>
  </si>
  <si>
    <t>360</t>
  </si>
  <si>
    <t>365</t>
  </si>
  <si>
    <t>Marbella Jogger</t>
  </si>
  <si>
    <t>371</t>
  </si>
  <si>
    <t>Torpedo</t>
  </si>
  <si>
    <t>404</t>
  </si>
  <si>
    <t>Passadena Jogger</t>
  </si>
  <si>
    <t>426</t>
  </si>
  <si>
    <t>427</t>
  </si>
  <si>
    <t>455</t>
  </si>
  <si>
    <t>456</t>
  </si>
  <si>
    <t>460</t>
  </si>
  <si>
    <t>Tarragona Jogger</t>
  </si>
  <si>
    <t>466</t>
  </si>
  <si>
    <t>010</t>
  </si>
  <si>
    <t>Boulou</t>
  </si>
  <si>
    <t>030</t>
  </si>
  <si>
    <t>040</t>
  </si>
  <si>
    <t>321</t>
  </si>
  <si>
    <t>329</t>
  </si>
  <si>
    <t>lilas</t>
  </si>
  <si>
    <t>264</t>
  </si>
  <si>
    <t>281</t>
  </si>
  <si>
    <t>Boston Jogger</t>
  </si>
  <si>
    <t>331</t>
  </si>
  <si>
    <t>Fancy Tipped Marbella</t>
  </si>
  <si>
    <t>377</t>
  </si>
  <si>
    <t>Fazana Jogger</t>
  </si>
  <si>
    <t>450</t>
  </si>
  <si>
    <t>Saragossa Jogger</t>
  </si>
  <si>
    <t>527</t>
  </si>
  <si>
    <t>575</t>
  </si>
  <si>
    <t>577</t>
  </si>
  <si>
    <t>A</t>
  </si>
  <si>
    <t>204</t>
  </si>
  <si>
    <t>San Marino Runner</t>
  </si>
  <si>
    <t>251</t>
  </si>
  <si>
    <t>Napoli Runner</t>
  </si>
  <si>
    <t>282</t>
  </si>
  <si>
    <t>Antartica Jogger</t>
  </si>
  <si>
    <t>352</t>
  </si>
  <si>
    <t>373</t>
  </si>
  <si>
    <t>Sevilla Jogger</t>
  </si>
  <si>
    <t>Stone Happy Jogger</t>
  </si>
  <si>
    <t>580</t>
  </si>
  <si>
    <t>091</t>
  </si>
  <si>
    <t>102</t>
  </si>
  <si>
    <t>130</t>
  </si>
  <si>
    <t>275</t>
  </si>
  <si>
    <t>278</t>
  </si>
  <si>
    <t>332</t>
  </si>
  <si>
    <t>384</t>
  </si>
  <si>
    <t>430</t>
  </si>
  <si>
    <t>s.a.r.l. au capital de 10.000 €</t>
  </si>
  <si>
    <t>Adresse de livraison :</t>
  </si>
  <si>
    <t>Nom :</t>
  </si>
  <si>
    <t>Adresse :</t>
  </si>
  <si>
    <t>C.P. &amp; Ville :</t>
  </si>
  <si>
    <t xml:space="preserve">Tél. : </t>
  </si>
  <si>
    <t>533</t>
  </si>
  <si>
    <t>551</t>
  </si>
  <si>
    <t>532</t>
  </si>
  <si>
    <t xml:space="preserve">Date de commande : </t>
  </si>
  <si>
    <r>
      <t xml:space="preserve">Salomon Surfer </t>
    </r>
    <r>
      <rPr>
        <sz val="9"/>
        <rFont val="Wingdings"/>
        <charset val="2"/>
      </rPr>
      <t>{</t>
    </r>
  </si>
  <si>
    <r>
      <t xml:space="preserve">Boston Jogger </t>
    </r>
    <r>
      <rPr>
        <sz val="9"/>
        <rFont val="Wingdings"/>
        <charset val="2"/>
      </rPr>
      <t>C</t>
    </r>
  </si>
  <si>
    <t>Tél. : +33 477 590 771</t>
  </si>
  <si>
    <t>316</t>
  </si>
  <si>
    <t>322</t>
  </si>
  <si>
    <t>370</t>
  </si>
  <si>
    <t>055</t>
  </si>
  <si>
    <t>Boulou White</t>
  </si>
  <si>
    <t>Boulou Yellow</t>
  </si>
  <si>
    <t xml:space="preserve"> Semences &amp; Plants</t>
  </si>
  <si>
    <t>571</t>
  </si>
  <si>
    <t>Sélection à floraison naturelle (sans ocultation).</t>
  </si>
  <si>
    <t xml:space="preserve">E-mail : </t>
  </si>
  <si>
    <r>
      <t xml:space="preserve">Salomon Yellow </t>
    </r>
    <r>
      <rPr>
        <sz val="9"/>
        <rFont val="Wingdings"/>
        <charset val="2"/>
      </rPr>
      <t>{</t>
    </r>
  </si>
  <si>
    <r>
      <t xml:space="preserve">Salomon Redbronze </t>
    </r>
    <r>
      <rPr>
        <sz val="9"/>
        <rFont val="Wingdings"/>
        <charset val="2"/>
      </rPr>
      <t>{</t>
    </r>
  </si>
  <si>
    <t>140</t>
  </si>
  <si>
    <t>Ferrara White</t>
  </si>
  <si>
    <t>150</t>
  </si>
  <si>
    <t>Ferrara Yellow</t>
  </si>
  <si>
    <t>176</t>
  </si>
  <si>
    <t>Ferrara Pink</t>
  </si>
  <si>
    <t>rose clair</t>
  </si>
  <si>
    <t>181</t>
  </si>
  <si>
    <t>Ferrara Bronze</t>
  </si>
  <si>
    <t>333</t>
  </si>
  <si>
    <r>
      <t xml:space="preserve">Santiago </t>
    </r>
    <r>
      <rPr>
        <sz val="9"/>
        <rFont val="Wingdings"/>
        <charset val="2"/>
      </rPr>
      <t>{</t>
    </r>
  </si>
  <si>
    <r>
      <t xml:space="preserve">Pula Mauve </t>
    </r>
    <r>
      <rPr>
        <sz val="9"/>
        <rFont val="Wingdings"/>
        <charset val="2"/>
      </rPr>
      <t>{</t>
    </r>
  </si>
  <si>
    <r>
      <t xml:space="preserve">Pula White </t>
    </r>
    <r>
      <rPr>
        <sz val="9"/>
        <rFont val="Wingdings"/>
        <charset val="2"/>
      </rPr>
      <t>{</t>
    </r>
  </si>
  <si>
    <t>410</t>
  </si>
  <si>
    <r>
      <t xml:space="preserve">Pula Bronze </t>
    </r>
    <r>
      <rPr>
        <sz val="9"/>
        <rFont val="Wingdings"/>
        <charset val="2"/>
      </rPr>
      <t>{</t>
    </r>
  </si>
  <si>
    <t>462</t>
  </si>
  <si>
    <t>528</t>
  </si>
  <si>
    <t>529</t>
  </si>
  <si>
    <t>Réf.</t>
  </si>
  <si>
    <t>Lic.</t>
  </si>
  <si>
    <t>Espèces</t>
  </si>
  <si>
    <t>Couleurs</t>
  </si>
  <si>
    <t>Bouture  Racinées x.100</t>
  </si>
  <si>
    <t>Racines Nues x.25</t>
  </si>
  <si>
    <t>Cutting x.100</t>
  </si>
  <si>
    <t>Semaine</t>
  </si>
  <si>
    <t>Total</t>
  </si>
  <si>
    <t>Bouture  Racinées x.50</t>
  </si>
  <si>
    <t>Adresse de facturation :</t>
  </si>
  <si>
    <t>orange bic.</t>
  </si>
  <si>
    <t>276</t>
  </si>
  <si>
    <t>530</t>
  </si>
  <si>
    <t>531</t>
  </si>
  <si>
    <t>534</t>
  </si>
  <si>
    <r>
      <t xml:space="preserve">Salomon White </t>
    </r>
    <r>
      <rPr>
        <sz val="9"/>
        <rFont val="Wingdings"/>
        <charset val="2"/>
      </rPr>
      <t>{</t>
    </r>
  </si>
  <si>
    <r>
      <t xml:space="preserve">Pula Yellow </t>
    </r>
    <r>
      <rPr>
        <sz val="9"/>
        <rFont val="Wingdings"/>
        <charset val="2"/>
      </rPr>
      <t>{</t>
    </r>
  </si>
  <si>
    <t xml:space="preserve"> Série fin Octobre</t>
  </si>
  <si>
    <t>rose bic.</t>
  </si>
  <si>
    <t>Picasso Jogger</t>
  </si>
  <si>
    <t>F.43330 Saint Ferréol d'Auroure</t>
  </si>
  <si>
    <t>N° T.V.A. : FR 19 433 1700023</t>
  </si>
  <si>
    <t>41, ZA Les Terres de Villeneuve</t>
  </si>
  <si>
    <t>101</t>
  </si>
  <si>
    <t>274</t>
  </si>
  <si>
    <t>crème</t>
  </si>
  <si>
    <t>469</t>
  </si>
  <si>
    <t>saumon</t>
  </si>
  <si>
    <t>Saragano Yellow</t>
  </si>
  <si>
    <t>355</t>
  </si>
  <si>
    <t>Saragano Mauve</t>
  </si>
  <si>
    <t>Saragano Dark Orange</t>
  </si>
  <si>
    <t>Saragano Dark Pink</t>
  </si>
  <si>
    <t>413</t>
  </si>
  <si>
    <t>Ferrara Yellow Jopferyel / Ferrara Pink Joferpin / Ferrara bronze Joferbro</t>
  </si>
  <si>
    <t>Trio</t>
  </si>
  <si>
    <t>Ferrara white Joferwhi / Ferrara Yellow Joferyel / Ferrara Pink Joferpin</t>
  </si>
  <si>
    <t>Ferrara White Joferwhi / Ferrara Pink Joferpin / Ferrara Bronze Joferbro</t>
  </si>
  <si>
    <t>Ferrara White Joferwhi / Ferrara Yellow Jofeyel / Ferrara Bronze Joferbro</t>
  </si>
  <si>
    <t>Salomon White Josalwhi / Salomon Yellow Josalyel / Salomon Surfer Mauve</t>
  </si>
  <si>
    <t>Boston Jogger White / Boston Yellow Jobosuel / Saragossa Jogger Red</t>
  </si>
  <si>
    <t>Dream Jogger White / Tardero Yellow Tardel / Amelia Jogger Rose</t>
  </si>
  <si>
    <t>Dream Jogger White / Tardero Yellow Tardel / Happy Jogger Mauve</t>
  </si>
  <si>
    <t>Tardero Yellow Jogger / Amelia Jogger Rose / Saragossa Jogger Red</t>
  </si>
  <si>
    <t>266</t>
  </si>
  <si>
    <t>Tardex</t>
  </si>
  <si>
    <t>Salomon White Josalwhi / Salomon Yellow Josalyel / Salomon Red Bronze</t>
  </si>
  <si>
    <t>Saragano White</t>
  </si>
  <si>
    <t>Saragano redbronze</t>
  </si>
  <si>
    <t>maron</t>
  </si>
  <si>
    <t>Salomon Yellow Josalyel / Salomon Surfer Mauve / Salomon Red Bronze</t>
  </si>
  <si>
    <t>Salomon White Josalwhi /  Salomon Surfer Mauve / Salomon Red Bronze</t>
  </si>
  <si>
    <t>Yellow Passadena Jogger / Dark Passadena Bronze / Sarragosa Jogger Red</t>
  </si>
  <si>
    <t>Toute commande fera l'objet d'une confirmation chiffrée.</t>
  </si>
  <si>
    <t>Clôture des expéditions semaine 29/2024 - Délais de livraison 6 semaines selon disponible P.M.</t>
  </si>
  <si>
    <t>BON DE COMMANDE CHRYSANTHEMES 2025.</t>
  </si>
  <si>
    <t>093</t>
  </si>
  <si>
    <t>106</t>
  </si>
  <si>
    <t>110</t>
  </si>
  <si>
    <t>134</t>
  </si>
  <si>
    <t>COMBINATIONS' fin Septembre</t>
  </si>
  <si>
    <t>'COMBINATIONS' mi à fin Octobre</t>
  </si>
  <si>
    <t>162</t>
  </si>
  <si>
    <t>blanc pur.</t>
  </si>
  <si>
    <t>rose tdre</t>
  </si>
  <si>
    <r>
      <t>N.P.K.</t>
    </r>
    <r>
      <rPr>
        <sz val="16"/>
        <rFont val="Surfer"/>
      </rPr>
      <t xml:space="preserve"> </t>
    </r>
    <r>
      <rPr>
        <sz val="24"/>
        <rFont val="Surfer"/>
      </rPr>
      <t>Distribution</t>
    </r>
    <r>
      <rPr>
        <sz val="10"/>
        <rFont val="Arial"/>
        <family val="2"/>
      </rPr>
      <t xml:space="preserve"> </t>
    </r>
  </si>
  <si>
    <r>
      <t xml:space="preserve">E-mail </t>
    </r>
    <r>
      <rPr>
        <b/>
        <i/>
        <sz val="8"/>
        <rFont val="Times New Roman"/>
        <family val="1"/>
      </rPr>
      <t>:</t>
    </r>
    <r>
      <rPr>
        <i/>
        <sz val="8"/>
        <rFont val="Times New Roman"/>
        <family val="1"/>
      </rPr>
      <t xml:space="preserve"> npk.distribution@orange.fr</t>
    </r>
  </si>
  <si>
    <r>
      <rPr>
        <b/>
        <sz val="8"/>
        <rFont val="Times New Roman"/>
        <family val="1"/>
      </rPr>
      <t>http</t>
    </r>
    <r>
      <rPr>
        <sz val="8"/>
        <rFont val="Times New Roman"/>
        <family val="1"/>
      </rPr>
      <t xml:space="preserve"> : </t>
    </r>
    <r>
      <rPr>
        <i/>
        <sz val="8"/>
        <rFont val="Times New Roman"/>
        <family val="1"/>
      </rPr>
      <t>www.npk-distribution.com</t>
    </r>
  </si>
  <si>
    <r>
      <rPr>
        <b/>
        <sz val="8"/>
        <rFont val="Wingdings"/>
        <charset val="2"/>
      </rPr>
      <t>{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: Sélection à large fleurs</t>
    </r>
  </si>
  <si>
    <r>
      <t xml:space="preserve">Exact White </t>
    </r>
    <r>
      <rPr>
        <sz val="9"/>
        <rFont val="Wingdings"/>
        <charset val="2"/>
      </rPr>
      <t>{</t>
    </r>
    <r>
      <rPr>
        <vertAlign val="superscript"/>
        <sz val="8"/>
        <rFont val="Calibri"/>
        <family val="2"/>
      </rPr>
      <t>2025</t>
    </r>
  </si>
  <si>
    <r>
      <t xml:space="preserve">Exact Yellow </t>
    </r>
    <r>
      <rPr>
        <sz val="9"/>
        <rFont val="Wingdings"/>
        <charset val="2"/>
      </rPr>
      <t>{</t>
    </r>
    <r>
      <rPr>
        <vertAlign val="superscript"/>
        <sz val="8"/>
        <rFont val="Calibri"/>
        <family val="2"/>
      </rPr>
      <t>2025</t>
    </r>
  </si>
  <si>
    <r>
      <t xml:space="preserve">Exact Pink </t>
    </r>
    <r>
      <rPr>
        <sz val="9"/>
        <rFont val="Wingdings"/>
        <charset val="2"/>
      </rPr>
      <t>{</t>
    </r>
    <r>
      <rPr>
        <vertAlign val="superscript"/>
        <sz val="8"/>
        <rFont val="Calibri"/>
        <family val="2"/>
      </rPr>
      <t>2025</t>
    </r>
  </si>
  <si>
    <r>
      <t xml:space="preserve">Exact Red </t>
    </r>
    <r>
      <rPr>
        <sz val="9"/>
        <rFont val="Wingdings"/>
        <charset val="2"/>
      </rPr>
      <t>{</t>
    </r>
    <r>
      <rPr>
        <vertAlign val="superscript"/>
        <sz val="8"/>
        <rFont val="Calibri"/>
        <family val="2"/>
      </rPr>
      <t>2025</t>
    </r>
  </si>
  <si>
    <r>
      <t xml:space="preserve">Salomon Dark Yellow </t>
    </r>
    <r>
      <rPr>
        <sz val="9"/>
        <rFont val="Wingdings"/>
        <charset val="2"/>
      </rPr>
      <t>{</t>
    </r>
  </si>
  <si>
    <r>
      <t xml:space="preserve">Pula Vanilla </t>
    </r>
    <r>
      <rPr>
        <sz val="9"/>
        <rFont val="Wingdings"/>
        <charset val="2"/>
      </rPr>
      <t>{</t>
    </r>
  </si>
  <si>
    <r>
      <t xml:space="preserve">Pula Salmon </t>
    </r>
    <r>
      <rPr>
        <sz val="9"/>
        <rFont val="Wingdings"/>
        <charset val="2"/>
      </rPr>
      <t>{</t>
    </r>
  </si>
  <si>
    <r>
      <t>Impact</t>
    </r>
    <r>
      <rPr>
        <vertAlign val="superscript"/>
        <sz val="8"/>
        <rFont val="Calibri"/>
        <family val="2"/>
      </rPr>
      <t>2025</t>
    </r>
  </si>
  <si>
    <r>
      <t xml:space="preserve">Picasso Jogger </t>
    </r>
    <r>
      <rPr>
        <sz val="9"/>
        <rFont val="Wingdings"/>
        <charset val="2"/>
      </rPr>
      <t>C</t>
    </r>
  </si>
  <si>
    <r>
      <t xml:space="preserve">TRIO - </t>
    </r>
    <r>
      <rPr>
        <sz val="9"/>
        <rFont val="Calibri"/>
        <family val="2"/>
      </rPr>
      <t>3 boutures - mottes de Ø3,5 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</si>
</sst>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0#&quot; &quot;##&quot; &quot;##&quot; &quot;##&quot; &quot;##"/>
  </numFmts>
  <fonts count="44">
    <font>
      <sz val="10"/>
      <name val="Arial"/>
    </font>
    <font>
      <sz val="6"/>
      <name val="Arial"/>
      <family val="2"/>
    </font>
    <font>
      <sz val="10"/>
      <name val="Arial"/>
      <family val="2"/>
    </font>
    <font>
      <sz val="9"/>
      <name val="Wingdings"/>
      <charset val="2"/>
    </font>
    <font>
      <sz val="9"/>
      <name val="Arial"/>
      <family val="2"/>
    </font>
    <font>
      <sz val="9"/>
      <name val="Calibri"/>
      <family val="2"/>
    </font>
    <font>
      <sz val="8"/>
      <name val="Calibri"/>
      <family val="2"/>
    </font>
    <font>
      <sz val="36"/>
      <name val="Trekker"/>
      <family val="2"/>
    </font>
    <font>
      <sz val="16"/>
      <name val="Surfer"/>
    </font>
    <font>
      <sz val="24"/>
      <name val="Surfer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i/>
      <vertAlign val="superscript"/>
      <sz val="9"/>
      <name val="Arial"/>
      <family val="2"/>
    </font>
    <font>
      <b/>
      <sz val="8"/>
      <name val="Wingdings"/>
      <charset val="2"/>
    </font>
    <font>
      <i/>
      <sz val="8"/>
      <name val="Calibri"/>
      <family val="2"/>
    </font>
    <font>
      <vertAlign val="superscript"/>
      <sz val="8"/>
      <name val="Calibri"/>
      <family val="2"/>
    </font>
    <font>
      <b/>
      <sz val="11"/>
      <name val="Times New Roman"/>
      <family val="1"/>
    </font>
    <font>
      <sz val="10"/>
      <color theme="0"/>
      <name val="Arial"/>
      <family val="2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charset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sz val="9"/>
      <color rgb="FF0070C0"/>
      <name val="Arial"/>
      <family val="2"/>
    </font>
    <font>
      <i/>
      <sz val="8"/>
      <color rgb="FF0070C0"/>
      <name val="Arial"/>
      <family val="2"/>
    </font>
    <font>
      <sz val="10"/>
      <color rgb="FF0070C0"/>
      <name val="Calibri"/>
      <family val="2"/>
      <scheme val="minor"/>
    </font>
    <font>
      <sz val="20"/>
      <color theme="0"/>
      <name val="Cooper Black"/>
      <family val="1"/>
    </font>
    <font>
      <b/>
      <sz val="9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5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5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5" tint="-0.499984740745262"/>
      </bottom>
      <diagonal/>
    </border>
    <border>
      <left/>
      <right/>
      <top/>
      <bottom style="hair">
        <color theme="5" tint="-0.499984740745262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/>
      <bottom style="thin">
        <color theme="5" tint="-0.499984740745262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rgb="FF7030A0"/>
      </right>
      <top/>
      <bottom/>
      <diagonal/>
    </border>
    <border>
      <left style="hair">
        <color rgb="FF7030A0"/>
      </left>
      <right style="hair">
        <color rgb="FF7030A0"/>
      </right>
      <top/>
      <bottom/>
      <diagonal/>
    </border>
    <border>
      <left style="hair">
        <color rgb="FF7030A0"/>
      </left>
      <right style="thin">
        <color indexed="64"/>
      </right>
      <top/>
      <bottom/>
      <diagonal/>
    </border>
    <border>
      <left/>
      <right style="hair">
        <color theme="5" tint="-0.499984740745262"/>
      </right>
      <top/>
      <bottom/>
      <diagonal/>
    </border>
    <border>
      <left style="hair">
        <color theme="5" tint="-0.499984740745262"/>
      </left>
      <right style="hair">
        <color theme="5" tint="-0.499984740745262"/>
      </right>
      <top/>
      <bottom/>
      <diagonal/>
    </border>
    <border>
      <left style="hair">
        <color theme="5" tint="-0.499984740745262"/>
      </left>
      <right/>
      <top/>
      <bottom/>
      <diagonal/>
    </border>
    <border>
      <left style="thin">
        <color indexed="64"/>
      </left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7030A0"/>
      </right>
      <top/>
      <bottom/>
      <diagonal/>
    </border>
    <border>
      <left style="hair">
        <color rgb="FF7030A0"/>
      </left>
      <right/>
      <top/>
      <bottom/>
      <diagonal/>
    </border>
    <border>
      <left style="hair">
        <color theme="5" tint="-0.499984740745262"/>
      </left>
      <right style="thin">
        <color theme="5" tint="-0.499984740745262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/>
    <xf numFmtId="0" fontId="27" fillId="0" borderId="0" xfId="0" applyFont="1"/>
    <xf numFmtId="0" fontId="7" fillId="0" borderId="0" xfId="0" applyFont="1" applyAlignment="1">
      <alignment readingOrder="1"/>
    </xf>
    <xf numFmtId="0" fontId="2" fillId="0" borderId="0" xfId="0" applyFont="1"/>
    <xf numFmtId="0" fontId="10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right" vertical="center" readingOrder="1"/>
    </xf>
    <xf numFmtId="0" fontId="16" fillId="0" borderId="0" xfId="0" applyFont="1" applyAlignment="1">
      <alignment horizontal="center" readingOrder="1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left" readingOrder="1"/>
    </xf>
    <xf numFmtId="0" fontId="28" fillId="0" borderId="0" xfId="0" applyFont="1"/>
    <xf numFmtId="0" fontId="29" fillId="0" borderId="0" xfId="0" applyFont="1" applyAlignment="1">
      <alignment horizontal="right"/>
    </xf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49" fontId="32" fillId="0" borderId="0" xfId="0" applyNumberFormat="1" applyFont="1" applyAlignment="1">
      <alignment horizontal="center"/>
    </xf>
    <xf numFmtId="0" fontId="33" fillId="0" borderId="0" xfId="0" applyFont="1"/>
    <xf numFmtId="0" fontId="33" fillId="3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35" fillId="4" borderId="3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/>
    </xf>
    <xf numFmtId="49" fontId="32" fillId="0" borderId="6" xfId="0" applyNumberFormat="1" applyFont="1" applyBorder="1" applyAlignment="1">
      <alignment horizontal="center"/>
    </xf>
    <xf numFmtId="0" fontId="31" fillId="0" borderId="6" xfId="0" applyFont="1" applyBorder="1"/>
    <xf numFmtId="0" fontId="33" fillId="0" borderId="7" xfId="0" applyFont="1" applyBorder="1"/>
    <xf numFmtId="49" fontId="32" fillId="0" borderId="8" xfId="0" applyNumberFormat="1" applyFont="1" applyBorder="1" applyAlignment="1">
      <alignment horizontal="center"/>
    </xf>
    <xf numFmtId="49" fontId="32" fillId="0" borderId="9" xfId="0" applyNumberFormat="1" applyFont="1" applyBorder="1" applyAlignment="1">
      <alignment horizontal="center"/>
    </xf>
    <xf numFmtId="0" fontId="31" fillId="0" borderId="9" xfId="0" applyFont="1" applyBorder="1"/>
    <xf numFmtId="0" fontId="33" fillId="0" borderId="10" xfId="0" applyFont="1" applyBorder="1"/>
    <xf numFmtId="49" fontId="32" fillId="0" borderId="11" xfId="0" applyNumberFormat="1" applyFont="1" applyBorder="1" applyAlignment="1">
      <alignment horizontal="center"/>
    </xf>
    <xf numFmtId="49" fontId="32" fillId="0" borderId="12" xfId="0" applyNumberFormat="1" applyFont="1" applyBorder="1" applyAlignment="1">
      <alignment horizontal="center"/>
    </xf>
    <xf numFmtId="0" fontId="31" fillId="0" borderId="12" xfId="0" applyFont="1" applyBorder="1"/>
    <xf numFmtId="0" fontId="33" fillId="0" borderId="13" xfId="0" applyFont="1" applyBorder="1"/>
    <xf numFmtId="49" fontId="36" fillId="3" borderId="5" xfId="0" applyNumberFormat="1" applyFont="1" applyFill="1" applyBorder="1" applyAlignment="1">
      <alignment horizontal="center"/>
    </xf>
    <xf numFmtId="49" fontId="36" fillId="3" borderId="8" xfId="0" applyNumberFormat="1" applyFont="1" applyFill="1" applyBorder="1" applyAlignment="1">
      <alignment horizontal="center"/>
    </xf>
    <xf numFmtId="49" fontId="36" fillId="3" borderId="11" xfId="0" applyNumberFormat="1" applyFont="1" applyFill="1" applyBorder="1" applyAlignment="1">
      <alignment horizontal="center"/>
    </xf>
    <xf numFmtId="3" fontId="34" fillId="0" borderId="0" xfId="0" applyNumberFormat="1" applyFont="1"/>
    <xf numFmtId="3" fontId="34" fillId="0" borderId="14" xfId="0" applyNumberFormat="1" applyFont="1" applyBorder="1"/>
    <xf numFmtId="3" fontId="34" fillId="0" borderId="15" xfId="0" applyNumberFormat="1" applyFont="1" applyBorder="1"/>
    <xf numFmtId="3" fontId="34" fillId="0" borderId="16" xfId="0" applyNumberFormat="1" applyFont="1" applyBorder="1"/>
    <xf numFmtId="0" fontId="31" fillId="0" borderId="35" xfId="0" applyFont="1" applyBorder="1" applyAlignment="1">
      <alignment horizontal="center"/>
    </xf>
    <xf numFmtId="3" fontId="37" fillId="4" borderId="17" xfId="0" applyNumberFormat="1" applyFont="1" applyFill="1" applyBorder="1" applyAlignment="1">
      <alignment horizontal="center"/>
    </xf>
    <xf numFmtId="3" fontId="37" fillId="4" borderId="18" xfId="0" applyNumberFormat="1" applyFont="1" applyFill="1" applyBorder="1" applyAlignment="1">
      <alignment horizontal="center"/>
    </xf>
    <xf numFmtId="3" fontId="37" fillId="4" borderId="19" xfId="0" applyNumberFormat="1" applyFont="1" applyFill="1" applyBorder="1" applyAlignment="1">
      <alignment horizontal="center"/>
    </xf>
    <xf numFmtId="0" fontId="31" fillId="0" borderId="45" xfId="0" applyFont="1" applyBorder="1" applyAlignment="1">
      <alignment horizontal="center"/>
    </xf>
    <xf numFmtId="3" fontId="34" fillId="0" borderId="49" xfId="0" applyNumberFormat="1" applyFont="1" applyBorder="1"/>
    <xf numFmtId="3" fontId="34" fillId="0" borderId="50" xfId="0" applyNumberFormat="1" applyFont="1" applyBorder="1"/>
    <xf numFmtId="3" fontId="34" fillId="0" borderId="51" xfId="0" applyNumberFormat="1" applyFont="1" applyBorder="1"/>
    <xf numFmtId="3" fontId="34" fillId="4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49" fontId="32" fillId="0" borderId="36" xfId="0" applyNumberFormat="1" applyFont="1" applyBorder="1" applyAlignment="1">
      <alignment horizontal="center"/>
    </xf>
    <xf numFmtId="49" fontId="32" fillId="0" borderId="37" xfId="0" applyNumberFormat="1" applyFont="1" applyBorder="1" applyAlignment="1">
      <alignment horizontal="center"/>
    </xf>
    <xf numFmtId="49" fontId="32" fillId="0" borderId="39" xfId="0" applyNumberFormat="1" applyFont="1" applyBorder="1" applyAlignment="1">
      <alignment horizontal="center"/>
    </xf>
    <xf numFmtId="49" fontId="32" fillId="0" borderId="40" xfId="0" applyNumberFormat="1" applyFont="1" applyBorder="1" applyAlignment="1">
      <alignment horizontal="center"/>
    </xf>
    <xf numFmtId="49" fontId="32" fillId="0" borderId="42" xfId="0" applyNumberFormat="1" applyFont="1" applyBorder="1" applyAlignment="1">
      <alignment horizontal="center"/>
    </xf>
    <xf numFmtId="49" fontId="32" fillId="0" borderId="43" xfId="0" applyNumberFormat="1" applyFont="1" applyBorder="1" applyAlignment="1">
      <alignment horizontal="center"/>
    </xf>
    <xf numFmtId="49" fontId="31" fillId="0" borderId="52" xfId="0" applyNumberFormat="1" applyFont="1" applyBorder="1" applyAlignment="1">
      <alignment horizontal="left" vertical="center" indent="1"/>
    </xf>
    <xf numFmtId="0" fontId="2" fillId="0" borderId="53" xfId="0" applyFont="1" applyBorder="1"/>
    <xf numFmtId="0" fontId="27" fillId="0" borderId="53" xfId="0" applyFont="1" applyBorder="1"/>
    <xf numFmtId="0" fontId="2" fillId="0" borderId="54" xfId="0" applyFont="1" applyBorder="1"/>
    <xf numFmtId="49" fontId="31" fillId="0" borderId="55" xfId="0" applyNumberFormat="1" applyFont="1" applyBorder="1" applyAlignment="1">
      <alignment horizontal="left" vertical="center" indent="1"/>
    </xf>
    <xf numFmtId="0" fontId="2" fillId="0" borderId="56" xfId="0" applyFont="1" applyBorder="1"/>
    <xf numFmtId="0" fontId="27" fillId="0" borderId="56" xfId="0" applyFont="1" applyBorder="1"/>
    <xf numFmtId="0" fontId="2" fillId="0" borderId="57" xfId="0" applyFont="1" applyBorder="1"/>
    <xf numFmtId="0" fontId="31" fillId="0" borderId="55" xfId="0" applyFont="1" applyBorder="1" applyAlignment="1">
      <alignment horizontal="left" vertical="center" indent="1"/>
    </xf>
    <xf numFmtId="49" fontId="31" fillId="0" borderId="58" xfId="0" applyNumberFormat="1" applyFont="1" applyBorder="1" applyAlignment="1">
      <alignment horizontal="left" vertical="center" indent="1"/>
    </xf>
    <xf numFmtId="0" fontId="27" fillId="0" borderId="59" xfId="0" applyFont="1" applyBorder="1"/>
    <xf numFmtId="0" fontId="2" fillId="0" borderId="60" xfId="0" applyFont="1" applyBorder="1"/>
    <xf numFmtId="0" fontId="29" fillId="4" borderId="2" xfId="0" applyFont="1" applyFill="1" applyBorder="1" applyAlignment="1">
      <alignment horizontal="center" vertical="center"/>
    </xf>
    <xf numFmtId="0" fontId="34" fillId="4" borderId="19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left" readingOrder="1"/>
    </xf>
    <xf numFmtId="0" fontId="2" fillId="0" borderId="20" xfId="0" applyFont="1" applyBorder="1"/>
    <xf numFmtId="0" fontId="34" fillId="4" borderId="18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1" fillId="0" borderId="5" xfId="0" applyFont="1" applyBorder="1" applyAlignment="1" applyProtection="1">
      <alignment horizontal="center"/>
      <protection locked="0"/>
    </xf>
    <xf numFmtId="0" fontId="31" fillId="0" borderId="6" xfId="0" applyFont="1" applyBorder="1" applyAlignment="1" applyProtection="1">
      <alignment horizontal="center"/>
      <protection locked="0"/>
    </xf>
    <xf numFmtId="0" fontId="31" fillId="0" borderId="7" xfId="0" applyFont="1" applyBorder="1" applyAlignment="1" applyProtection="1">
      <alignment horizontal="center"/>
      <protection locked="0"/>
    </xf>
    <xf numFmtId="0" fontId="31" fillId="0" borderId="8" xfId="0" applyFont="1" applyBorder="1" applyAlignment="1" applyProtection="1">
      <alignment horizontal="center"/>
      <protection locked="0"/>
    </xf>
    <xf numFmtId="0" fontId="31" fillId="0" borderId="9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31" fillId="0" borderId="32" xfId="0" applyFont="1" applyBorder="1" applyAlignment="1" applyProtection="1">
      <alignment horizontal="center"/>
      <protection locked="0"/>
    </xf>
    <xf numFmtId="0" fontId="31" fillId="0" borderId="33" xfId="0" applyFont="1" applyBorder="1" applyAlignment="1" applyProtection="1">
      <alignment horizontal="center"/>
      <protection locked="0"/>
    </xf>
    <xf numFmtId="0" fontId="31" fillId="0" borderId="34" xfId="0" applyFont="1" applyBorder="1" applyAlignment="1" applyProtection="1">
      <alignment horizontal="center"/>
      <protection locked="0"/>
    </xf>
    <xf numFmtId="0" fontId="31" fillId="0" borderId="36" xfId="0" applyFont="1" applyBorder="1" applyAlignment="1" applyProtection="1">
      <alignment horizontal="center"/>
      <protection locked="0"/>
    </xf>
    <xf numFmtId="0" fontId="31" fillId="0" borderId="37" xfId="0" applyFont="1" applyBorder="1" applyAlignment="1" applyProtection="1">
      <alignment horizontal="center"/>
      <protection locked="0"/>
    </xf>
    <xf numFmtId="0" fontId="31" fillId="0" borderId="38" xfId="0" applyFont="1" applyBorder="1" applyAlignment="1" applyProtection="1">
      <alignment horizontal="center"/>
      <protection locked="0"/>
    </xf>
    <xf numFmtId="0" fontId="31" fillId="0" borderId="39" xfId="0" applyFont="1" applyBorder="1" applyAlignment="1" applyProtection="1">
      <alignment horizontal="center"/>
      <protection locked="0"/>
    </xf>
    <xf numFmtId="0" fontId="31" fillId="0" borderId="40" xfId="0" applyFont="1" applyBorder="1" applyAlignment="1" applyProtection="1">
      <alignment horizontal="center"/>
      <protection locked="0"/>
    </xf>
    <xf numFmtId="0" fontId="31" fillId="0" borderId="41" xfId="0" applyFont="1" applyBorder="1" applyAlignment="1" applyProtection="1">
      <alignment horizontal="center"/>
      <protection locked="0"/>
    </xf>
    <xf numFmtId="0" fontId="31" fillId="0" borderId="42" xfId="0" applyFont="1" applyBorder="1" applyAlignment="1" applyProtection="1">
      <alignment horizontal="center"/>
      <protection locked="0"/>
    </xf>
    <xf numFmtId="0" fontId="31" fillId="0" borderId="43" xfId="0" applyFont="1" applyBorder="1" applyAlignment="1" applyProtection="1">
      <alignment horizontal="center"/>
      <protection locked="0"/>
    </xf>
    <xf numFmtId="0" fontId="31" fillId="0" borderId="44" xfId="0" applyFont="1" applyBorder="1" applyAlignment="1" applyProtection="1">
      <alignment horizontal="center"/>
      <protection locked="0"/>
    </xf>
    <xf numFmtId="0" fontId="31" fillId="0" borderId="46" xfId="0" applyFont="1" applyBorder="1" applyAlignment="1" applyProtection="1">
      <alignment horizontal="center"/>
      <protection locked="0"/>
    </xf>
    <xf numFmtId="0" fontId="31" fillId="0" borderId="47" xfId="0" applyFont="1" applyBorder="1" applyAlignment="1" applyProtection="1">
      <alignment horizontal="center"/>
      <protection locked="0"/>
    </xf>
    <xf numFmtId="0" fontId="31" fillId="0" borderId="48" xfId="0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1" fillId="0" borderId="40" xfId="0" applyFont="1" applyBorder="1" applyAlignment="1" applyProtection="1">
      <alignment horizontal="center" vertical="center"/>
      <protection locked="0"/>
    </xf>
    <xf numFmtId="0" fontId="31" fillId="0" borderId="41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1" fillId="0" borderId="48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34" fillId="4" borderId="17" xfId="0" applyFont="1" applyFill="1" applyBorder="1" applyAlignment="1">
      <alignment horizontal="center" vertical="center"/>
    </xf>
    <xf numFmtId="0" fontId="34" fillId="4" borderId="18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64" fontId="41" fillId="4" borderId="27" xfId="0" applyNumberFormat="1" applyFont="1" applyFill="1" applyBorder="1" applyAlignment="1" applyProtection="1">
      <alignment horizontal="center"/>
      <protection locked="0"/>
    </xf>
    <xf numFmtId="164" fontId="41" fillId="4" borderId="28" xfId="0" applyNumberFormat="1" applyFont="1" applyFill="1" applyBorder="1" applyAlignment="1" applyProtection="1">
      <alignment horizontal="center"/>
      <protection locked="0"/>
    </xf>
    <xf numFmtId="0" fontId="31" fillId="0" borderId="40" xfId="0" applyFont="1" applyBorder="1" applyAlignment="1" applyProtection="1">
      <alignment horizontal="center" vertical="center"/>
      <protection locked="0"/>
    </xf>
    <xf numFmtId="0" fontId="37" fillId="4" borderId="61" xfId="0" applyFont="1" applyFill="1" applyBorder="1" applyAlignment="1">
      <alignment horizontal="center" vertical="center"/>
    </xf>
    <xf numFmtId="0" fontId="37" fillId="4" borderId="62" xfId="0" applyFont="1" applyFill="1" applyBorder="1" applyAlignment="1">
      <alignment horizontal="center" vertical="center"/>
    </xf>
    <xf numFmtId="0" fontId="37" fillId="4" borderId="63" xfId="0" applyFont="1" applyFill="1" applyBorder="1" applyAlignment="1">
      <alignment horizontal="center" vertical="center"/>
    </xf>
    <xf numFmtId="0" fontId="33" fillId="0" borderId="2" xfId="0" applyFont="1" applyBorder="1" applyAlignment="1" applyProtection="1">
      <alignment horizont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29" fillId="4" borderId="64" xfId="0" applyFont="1" applyFill="1" applyBorder="1" applyAlignment="1">
      <alignment horizontal="center"/>
    </xf>
    <xf numFmtId="0" fontId="29" fillId="4" borderId="65" xfId="0" applyFont="1" applyFill="1" applyBorder="1" applyAlignment="1">
      <alignment horizontal="center"/>
    </xf>
    <xf numFmtId="0" fontId="29" fillId="4" borderId="66" xfId="0" applyFont="1" applyFill="1" applyBorder="1" applyAlignment="1">
      <alignment horizontal="center"/>
    </xf>
    <xf numFmtId="0" fontId="29" fillId="4" borderId="0" xfId="0" quotePrefix="1" applyFont="1" applyFill="1" applyAlignment="1">
      <alignment horizontal="center"/>
    </xf>
    <xf numFmtId="0" fontId="29" fillId="4" borderId="21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4" borderId="67" xfId="0" applyFont="1" applyFill="1" applyBorder="1" applyAlignment="1">
      <alignment horizontal="center" vertical="center"/>
    </xf>
    <xf numFmtId="0" fontId="29" fillId="4" borderId="68" xfId="0" applyFont="1" applyFill="1" applyBorder="1" applyAlignment="1">
      <alignment horizontal="center" vertical="center"/>
    </xf>
    <xf numFmtId="0" fontId="29" fillId="4" borderId="6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9" fillId="4" borderId="70" xfId="0" applyFont="1" applyFill="1" applyBorder="1" applyAlignment="1">
      <alignment horizontal="center"/>
    </xf>
    <xf numFmtId="0" fontId="29" fillId="4" borderId="62" xfId="0" applyFont="1" applyFill="1" applyBorder="1" applyAlignment="1">
      <alignment horizontal="center"/>
    </xf>
    <xf numFmtId="0" fontId="29" fillId="4" borderId="71" xfId="0" applyFont="1" applyFill="1" applyBorder="1" applyAlignment="1">
      <alignment horizontal="center"/>
    </xf>
    <xf numFmtId="0" fontId="29" fillId="4" borderId="72" xfId="0" applyFont="1" applyFill="1" applyBorder="1" applyAlignment="1">
      <alignment horizontal="center"/>
    </xf>
    <xf numFmtId="0" fontId="29" fillId="4" borderId="64" xfId="0" quotePrefix="1" applyFont="1" applyFill="1" applyBorder="1" applyAlignment="1">
      <alignment horizontal="center"/>
    </xf>
    <xf numFmtId="0" fontId="37" fillId="4" borderId="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165" fontId="39" fillId="4" borderId="24" xfId="0" applyNumberFormat="1" applyFont="1" applyFill="1" applyBorder="1" applyAlignment="1" applyProtection="1">
      <alignment horizontal="center"/>
      <protection locked="0"/>
    </xf>
    <xf numFmtId="165" fontId="39" fillId="4" borderId="0" xfId="0" applyNumberFormat="1" applyFont="1" applyFill="1" applyAlignment="1" applyProtection="1">
      <alignment horizontal="center"/>
      <protection locked="0"/>
    </xf>
    <xf numFmtId="165" fontId="39" fillId="4" borderId="25" xfId="0" applyNumberFormat="1" applyFont="1" applyFill="1" applyBorder="1" applyAlignment="1" applyProtection="1">
      <alignment horizontal="center"/>
      <protection locked="0"/>
    </xf>
    <xf numFmtId="0" fontId="40" fillId="4" borderId="26" xfId="0" applyFont="1" applyFill="1" applyBorder="1" applyAlignment="1" applyProtection="1">
      <alignment horizontal="center"/>
      <protection locked="0"/>
    </xf>
    <xf numFmtId="0" fontId="40" fillId="4" borderId="27" xfId="0" applyFont="1" applyFill="1" applyBorder="1" applyAlignment="1" applyProtection="1">
      <alignment horizontal="center"/>
      <protection locked="0"/>
    </xf>
    <xf numFmtId="0" fontId="40" fillId="4" borderId="28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top"/>
    </xf>
    <xf numFmtId="0" fontId="39" fillId="4" borderId="24" xfId="0" applyFont="1" applyFill="1" applyBorder="1" applyAlignment="1" applyProtection="1">
      <alignment horizontal="center" vertical="center" wrapText="1"/>
      <protection locked="0"/>
    </xf>
    <xf numFmtId="0" fontId="39" fillId="4" borderId="0" xfId="0" applyFont="1" applyFill="1" applyAlignment="1" applyProtection="1">
      <alignment horizontal="center" vertical="center" wrapText="1"/>
      <protection locked="0"/>
    </xf>
    <xf numFmtId="0" fontId="39" fillId="4" borderId="25" xfId="0" applyFont="1" applyFill="1" applyBorder="1" applyAlignment="1" applyProtection="1">
      <alignment horizontal="center" vertical="center" wrapText="1"/>
      <protection locked="0"/>
    </xf>
    <xf numFmtId="0" fontId="39" fillId="4" borderId="24" xfId="0" applyFont="1" applyFill="1" applyBorder="1" applyAlignment="1" applyProtection="1">
      <alignment horizontal="center"/>
      <protection locked="0"/>
    </xf>
    <xf numFmtId="0" fontId="39" fillId="4" borderId="0" xfId="0" applyFont="1" applyFill="1" applyAlignment="1" applyProtection="1">
      <alignment horizontal="center"/>
      <protection locked="0"/>
    </xf>
    <xf numFmtId="0" fontId="39" fillId="4" borderId="25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readingOrder="1"/>
    </xf>
    <xf numFmtId="0" fontId="42" fillId="3" borderId="0" xfId="0" applyFont="1" applyFill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43" fillId="4" borderId="24" xfId="0" applyFont="1" applyFill="1" applyBorder="1" applyAlignment="1" applyProtection="1">
      <alignment horizontal="center"/>
      <protection locked="0"/>
    </xf>
    <xf numFmtId="0" fontId="43" fillId="4" borderId="0" xfId="0" applyFont="1" applyFill="1" applyAlignment="1" applyProtection="1">
      <alignment horizontal="center"/>
      <protection locked="0"/>
    </xf>
    <xf numFmtId="0" fontId="43" fillId="4" borderId="25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5C28-39C8-4ECA-B420-5FF1988F9C88}">
  <dimension ref="A1:R127"/>
  <sheetViews>
    <sheetView tabSelected="1" zoomScale="140" zoomScaleNormal="140" workbookViewId="0">
      <selection activeCell="D10" sqref="D10:I10"/>
    </sheetView>
  </sheetViews>
  <sheetFormatPr baseColWidth="10" defaultRowHeight="12.75"/>
  <cols>
    <col min="1" max="1" width="3.7109375" style="11" customWidth="1"/>
    <col min="2" max="2" width="2.7109375" style="11" customWidth="1"/>
    <col min="3" max="3" width="20.7109375" style="11" customWidth="1"/>
    <col min="4" max="4" width="7.28515625" style="11" customWidth="1"/>
    <col min="5" max="5" width="1.7109375" style="11" customWidth="1"/>
    <col min="6" max="8" width="6.7109375" style="11" customWidth="1"/>
    <col min="9" max="9" width="1.7109375" style="11" customWidth="1"/>
    <col min="10" max="12" width="6.7109375" style="11" customWidth="1"/>
    <col min="13" max="13" width="1.7109375" style="11" customWidth="1"/>
    <col min="14" max="15" width="6.7109375" style="11" customWidth="1"/>
    <col min="16" max="16" width="1.7109375" style="11" customWidth="1"/>
    <col min="17" max="17" width="6.7109375" style="11" customWidth="1"/>
    <col min="18" max="16384" width="11.42578125" style="11"/>
  </cols>
  <sheetData>
    <row r="1" spans="1:17" ht="12.75" customHeight="1">
      <c r="A1" s="166" t="s">
        <v>215</v>
      </c>
      <c r="B1" s="166"/>
      <c r="C1" s="166"/>
      <c r="D1" s="166"/>
      <c r="E1" s="166"/>
      <c r="F1" s="166"/>
      <c r="G1" s="10"/>
      <c r="J1" s="12" t="s">
        <v>172</v>
      </c>
      <c r="N1" s="174" t="s">
        <v>118</v>
      </c>
      <c r="O1" s="174"/>
      <c r="P1" s="174"/>
      <c r="Q1" s="174"/>
    </row>
    <row r="2" spans="1:17" ht="12.75" customHeight="1">
      <c r="A2" s="166"/>
      <c r="B2" s="166"/>
      <c r="C2" s="166"/>
      <c r="D2" s="166"/>
      <c r="E2" s="166"/>
      <c r="F2" s="166"/>
      <c r="G2" s="10"/>
      <c r="J2" s="12" t="s">
        <v>170</v>
      </c>
      <c r="N2" s="174"/>
      <c r="O2" s="174"/>
      <c r="P2" s="174"/>
      <c r="Q2" s="174"/>
    </row>
    <row r="3" spans="1:17" ht="12.75" customHeight="1">
      <c r="A3" s="166"/>
      <c r="B3" s="166"/>
      <c r="C3" s="166"/>
      <c r="D3" s="166"/>
      <c r="E3" s="166"/>
      <c r="F3" s="166"/>
      <c r="G3" s="10"/>
      <c r="J3" s="13" t="s">
        <v>106</v>
      </c>
      <c r="Q3" s="14" t="s">
        <v>216</v>
      </c>
    </row>
    <row r="4" spans="1:17" ht="12.75" customHeight="1" thickBot="1">
      <c r="A4" s="78" t="s">
        <v>125</v>
      </c>
      <c r="B4" s="79"/>
      <c r="C4" s="79"/>
      <c r="D4" s="79"/>
      <c r="E4" s="79"/>
      <c r="F4" s="79"/>
      <c r="J4" s="15" t="s">
        <v>171</v>
      </c>
      <c r="Q4" s="16" t="s">
        <v>217</v>
      </c>
    </row>
    <row r="5" spans="1:17" ht="15">
      <c r="A5" s="17"/>
      <c r="I5" s="15"/>
      <c r="J5" s="15"/>
      <c r="Q5" s="2" t="s">
        <v>86</v>
      </c>
    </row>
    <row r="6" spans="1:17">
      <c r="A6" s="167" t="s">
        <v>205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25" t="s">
        <v>86</v>
      </c>
    </row>
    <row r="7" spans="1:17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25" t="s">
        <v>86</v>
      </c>
    </row>
    <row r="8" spans="1:17" ht="15">
      <c r="A8" s="17"/>
      <c r="I8" s="15"/>
      <c r="J8" s="15"/>
      <c r="Q8" s="2" t="s">
        <v>86</v>
      </c>
    </row>
    <row r="9" spans="1:17" ht="15">
      <c r="A9" s="17"/>
      <c r="D9" s="168" t="s">
        <v>159</v>
      </c>
      <c r="E9" s="169"/>
      <c r="F9" s="169"/>
      <c r="G9" s="169"/>
      <c r="H9" s="169"/>
      <c r="I9" s="170"/>
      <c r="J9" s="18"/>
      <c r="K9" s="168" t="s">
        <v>107</v>
      </c>
      <c r="L9" s="169"/>
      <c r="M9" s="169"/>
      <c r="N9" s="169"/>
      <c r="O9" s="169"/>
      <c r="P9" s="170"/>
      <c r="Q9" s="2" t="s">
        <v>86</v>
      </c>
    </row>
    <row r="10" spans="1:17" ht="15">
      <c r="A10" s="17"/>
      <c r="C10" s="19" t="s">
        <v>108</v>
      </c>
      <c r="D10" s="171"/>
      <c r="E10" s="172"/>
      <c r="F10" s="172"/>
      <c r="G10" s="172"/>
      <c r="H10" s="172"/>
      <c r="I10" s="173"/>
      <c r="J10" s="15"/>
      <c r="K10" s="171"/>
      <c r="L10" s="172"/>
      <c r="M10" s="172"/>
      <c r="N10" s="172"/>
      <c r="O10" s="172"/>
      <c r="P10" s="173"/>
      <c r="Q10" s="2" t="s">
        <v>86</v>
      </c>
    </row>
    <row r="11" spans="1:17" ht="15">
      <c r="A11" s="17"/>
      <c r="C11" s="19" t="s">
        <v>109</v>
      </c>
      <c r="D11" s="160"/>
      <c r="E11" s="161"/>
      <c r="F11" s="161"/>
      <c r="G11" s="161"/>
      <c r="H11" s="161"/>
      <c r="I11" s="162"/>
      <c r="J11" s="15"/>
      <c r="K11" s="160"/>
      <c r="L11" s="161"/>
      <c r="M11" s="161"/>
      <c r="N11" s="161"/>
      <c r="O11" s="161"/>
      <c r="P11" s="162"/>
      <c r="Q11" s="2" t="s">
        <v>86</v>
      </c>
    </row>
    <row r="12" spans="1:17" ht="15">
      <c r="A12" s="17"/>
      <c r="C12" s="19"/>
      <c r="D12" s="160"/>
      <c r="E12" s="161"/>
      <c r="F12" s="161"/>
      <c r="G12" s="161"/>
      <c r="H12" s="161"/>
      <c r="I12" s="162"/>
      <c r="J12" s="15"/>
      <c r="K12" s="160"/>
      <c r="L12" s="161"/>
      <c r="M12" s="161"/>
      <c r="N12" s="161"/>
      <c r="O12" s="161"/>
      <c r="P12" s="162"/>
      <c r="Q12" s="2" t="s">
        <v>86</v>
      </c>
    </row>
    <row r="13" spans="1:17" ht="15">
      <c r="A13" s="17"/>
      <c r="C13" s="19" t="s">
        <v>110</v>
      </c>
      <c r="D13" s="163"/>
      <c r="E13" s="164"/>
      <c r="F13" s="164"/>
      <c r="G13" s="164"/>
      <c r="H13" s="164"/>
      <c r="I13" s="165"/>
      <c r="J13" s="15"/>
      <c r="K13" s="163"/>
      <c r="L13" s="164"/>
      <c r="M13" s="164"/>
      <c r="N13" s="164"/>
      <c r="O13" s="164"/>
      <c r="P13" s="165"/>
      <c r="Q13" s="2" t="s">
        <v>86</v>
      </c>
    </row>
    <row r="14" spans="1:17" ht="15">
      <c r="A14" s="17"/>
      <c r="C14" s="19" t="s">
        <v>111</v>
      </c>
      <c r="D14" s="153"/>
      <c r="E14" s="154"/>
      <c r="F14" s="154"/>
      <c r="G14" s="154"/>
      <c r="H14" s="154"/>
      <c r="I14" s="155"/>
      <c r="J14" s="15"/>
      <c r="K14" s="153"/>
      <c r="L14" s="154"/>
      <c r="M14" s="154"/>
      <c r="N14" s="154"/>
      <c r="O14" s="154"/>
      <c r="P14" s="155"/>
      <c r="Q14" s="2" t="s">
        <v>86</v>
      </c>
    </row>
    <row r="15" spans="1:17" ht="15">
      <c r="A15" s="17"/>
      <c r="C15" s="19" t="s">
        <v>128</v>
      </c>
      <c r="D15" s="156"/>
      <c r="E15" s="157"/>
      <c r="F15" s="157"/>
      <c r="G15" s="157"/>
      <c r="H15" s="157"/>
      <c r="I15" s="158"/>
      <c r="J15" s="15"/>
      <c r="K15" s="156"/>
      <c r="L15" s="157"/>
      <c r="M15" s="157"/>
      <c r="N15" s="157"/>
      <c r="O15" s="157"/>
      <c r="P15" s="158"/>
      <c r="Q15" s="2" t="s">
        <v>86</v>
      </c>
    </row>
    <row r="16" spans="1:17" ht="15">
      <c r="A16" s="17"/>
      <c r="D16" s="159" t="s">
        <v>203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2" t="s">
        <v>86</v>
      </c>
    </row>
    <row r="17" spans="1:17" ht="15">
      <c r="A17" s="17"/>
      <c r="B17" s="20" t="s">
        <v>218</v>
      </c>
      <c r="I17" s="15"/>
      <c r="J17" s="9"/>
      <c r="K17" s="19" t="s">
        <v>115</v>
      </c>
      <c r="L17" s="120"/>
      <c r="M17" s="120"/>
      <c r="N17" s="120"/>
      <c r="O17" s="120"/>
      <c r="P17" s="121"/>
      <c r="Q17" s="2" t="s">
        <v>86</v>
      </c>
    </row>
    <row r="18" spans="1:17">
      <c r="Q18" s="3" t="s">
        <v>86</v>
      </c>
    </row>
    <row r="19" spans="1:17">
      <c r="A19" s="147" t="s">
        <v>149</v>
      </c>
      <c r="B19" s="147" t="s">
        <v>150</v>
      </c>
      <c r="C19" s="150" t="s">
        <v>151</v>
      </c>
      <c r="D19" s="147" t="s">
        <v>152</v>
      </c>
      <c r="F19" s="119" t="s">
        <v>153</v>
      </c>
      <c r="G19" s="119"/>
      <c r="H19" s="119"/>
      <c r="J19" s="119" t="s">
        <v>154</v>
      </c>
      <c r="K19" s="119"/>
      <c r="L19" s="119"/>
      <c r="N19" s="119" t="s">
        <v>155</v>
      </c>
      <c r="O19" s="119"/>
      <c r="P19" s="1"/>
      <c r="Q19" s="81" t="s">
        <v>157</v>
      </c>
    </row>
    <row r="20" spans="1:17">
      <c r="A20" s="148"/>
      <c r="B20" s="148"/>
      <c r="C20" s="151"/>
      <c r="D20" s="148"/>
      <c r="F20" s="26" t="s">
        <v>156</v>
      </c>
      <c r="G20" s="26" t="s">
        <v>156</v>
      </c>
      <c r="H20" s="26" t="s">
        <v>156</v>
      </c>
      <c r="J20" s="26" t="s">
        <v>156</v>
      </c>
      <c r="K20" s="26" t="s">
        <v>156</v>
      </c>
      <c r="L20" s="26" t="s">
        <v>156</v>
      </c>
      <c r="N20" s="26" t="s">
        <v>156</v>
      </c>
      <c r="O20" s="26" t="s">
        <v>156</v>
      </c>
      <c r="P20" s="1"/>
      <c r="Q20" s="27" t="s">
        <v>86</v>
      </c>
    </row>
    <row r="21" spans="1:17">
      <c r="A21" s="149"/>
      <c r="B21" s="149"/>
      <c r="C21" s="152"/>
      <c r="D21" s="149"/>
      <c r="F21" s="82"/>
      <c r="G21" s="83"/>
      <c r="H21" s="83"/>
      <c r="J21" s="82"/>
      <c r="K21" s="83"/>
      <c r="L21" s="83"/>
      <c r="N21" s="82"/>
      <c r="O21" s="83"/>
      <c r="P21" s="1"/>
      <c r="Q21" s="28" t="s">
        <v>86</v>
      </c>
    </row>
    <row r="22" spans="1:17">
      <c r="A22" s="142" t="s">
        <v>1</v>
      </c>
      <c r="B22" s="143"/>
      <c r="C22" s="143"/>
      <c r="D22" s="144"/>
      <c r="P22" s="1"/>
    </row>
    <row r="23" spans="1:17" ht="12.75" customHeight="1">
      <c r="A23" s="41" t="s">
        <v>206</v>
      </c>
      <c r="B23" s="30" t="s">
        <v>13</v>
      </c>
      <c r="C23" s="31" t="s">
        <v>219</v>
      </c>
      <c r="D23" s="32" t="s">
        <v>2</v>
      </c>
      <c r="F23" s="84"/>
      <c r="G23" s="85"/>
      <c r="H23" s="86"/>
      <c r="I23" s="4">
        <f>SUM(F23:H23)</f>
        <v>0</v>
      </c>
      <c r="J23" s="84"/>
      <c r="K23" s="85"/>
      <c r="L23" s="86"/>
      <c r="M23" s="4">
        <f>SUM(J23:L23)</f>
        <v>0</v>
      </c>
      <c r="N23" s="84"/>
      <c r="O23" s="86"/>
      <c r="P23" s="5">
        <f>SUM(N23:O23)</f>
        <v>0</v>
      </c>
      <c r="Q23" s="45">
        <f>(I23*100)+(M23*25)+(P23*100)</f>
        <v>0</v>
      </c>
    </row>
    <row r="24" spans="1:17">
      <c r="A24" s="42" t="s">
        <v>207</v>
      </c>
      <c r="B24" s="34" t="s">
        <v>13</v>
      </c>
      <c r="C24" s="35" t="s">
        <v>220</v>
      </c>
      <c r="D24" s="36" t="s">
        <v>0</v>
      </c>
      <c r="F24" s="87"/>
      <c r="G24" s="88"/>
      <c r="H24" s="89"/>
      <c r="I24" s="4">
        <f>SUM(F24:H24)</f>
        <v>0</v>
      </c>
      <c r="J24" s="87"/>
      <c r="K24" s="88"/>
      <c r="L24" s="89"/>
      <c r="M24" s="4">
        <f>SUM(J24:L24)</f>
        <v>0</v>
      </c>
      <c r="N24" s="87"/>
      <c r="O24" s="89"/>
      <c r="P24" s="5">
        <f>SUM(N24:O24)</f>
        <v>0</v>
      </c>
      <c r="Q24" s="46">
        <f>(I24*100)+(M24*25)+(P24*100)</f>
        <v>0</v>
      </c>
    </row>
    <row r="25" spans="1:17">
      <c r="A25" s="42" t="s">
        <v>208</v>
      </c>
      <c r="B25" s="34" t="s">
        <v>13</v>
      </c>
      <c r="C25" s="35" t="s">
        <v>221</v>
      </c>
      <c r="D25" s="36" t="s">
        <v>137</v>
      </c>
      <c r="F25" s="87"/>
      <c r="G25" s="88"/>
      <c r="H25" s="89"/>
      <c r="I25" s="4">
        <f>SUM(F25:H25)</f>
        <v>0</v>
      </c>
      <c r="J25" s="87"/>
      <c r="K25" s="88"/>
      <c r="L25" s="89"/>
      <c r="M25" s="4">
        <f>SUM(J25:L25)</f>
        <v>0</v>
      </c>
      <c r="N25" s="87"/>
      <c r="O25" s="89"/>
      <c r="P25" s="5">
        <f>SUM(N25:O25)</f>
        <v>0</v>
      </c>
      <c r="Q25" s="46">
        <f>(I25*100)+(M25*25)+(P25*100)</f>
        <v>0</v>
      </c>
    </row>
    <row r="26" spans="1:17">
      <c r="A26" s="43" t="s">
        <v>209</v>
      </c>
      <c r="B26" s="38" t="s">
        <v>13</v>
      </c>
      <c r="C26" s="39" t="s">
        <v>222</v>
      </c>
      <c r="D26" s="40" t="s">
        <v>6</v>
      </c>
      <c r="F26" s="90"/>
      <c r="G26" s="91"/>
      <c r="H26" s="92"/>
      <c r="I26" s="4">
        <f>SUM(F26:H26)</f>
        <v>0</v>
      </c>
      <c r="J26" s="90"/>
      <c r="K26" s="91"/>
      <c r="L26" s="92"/>
      <c r="M26" s="4">
        <f>SUM(J26:L26)</f>
        <v>0</v>
      </c>
      <c r="N26" s="90"/>
      <c r="O26" s="92"/>
      <c r="P26" s="5">
        <f>SUM(N26:O26)</f>
        <v>0</v>
      </c>
      <c r="Q26" s="47">
        <f>(I26*100)+(M26*25)+(P26*100)</f>
        <v>0</v>
      </c>
    </row>
    <row r="27" spans="1:17">
      <c r="A27" s="29" t="s">
        <v>131</v>
      </c>
      <c r="B27" s="30" t="s">
        <v>13</v>
      </c>
      <c r="C27" s="31" t="s">
        <v>132</v>
      </c>
      <c r="D27" s="32" t="s">
        <v>2</v>
      </c>
      <c r="F27" s="84"/>
      <c r="G27" s="85"/>
      <c r="H27" s="86"/>
      <c r="I27" s="4">
        <f>SUM(F27:H27)</f>
        <v>0</v>
      </c>
      <c r="J27" s="84"/>
      <c r="K27" s="85"/>
      <c r="L27" s="86"/>
      <c r="M27" s="4">
        <f>SUM(J27:L27)</f>
        <v>0</v>
      </c>
      <c r="N27" s="84"/>
      <c r="O27" s="86"/>
      <c r="P27" s="5">
        <f>SUM(N27:O27)</f>
        <v>0</v>
      </c>
      <c r="Q27" s="45">
        <f>(I27*100)+(M27*25)+(P27*100)</f>
        <v>0</v>
      </c>
    </row>
    <row r="28" spans="1:17">
      <c r="A28" s="33" t="s">
        <v>133</v>
      </c>
      <c r="B28" s="34" t="s">
        <v>13</v>
      </c>
      <c r="C28" s="35" t="s">
        <v>134</v>
      </c>
      <c r="D28" s="36" t="s">
        <v>0</v>
      </c>
      <c r="F28" s="87"/>
      <c r="G28" s="88"/>
      <c r="H28" s="89"/>
      <c r="I28" s="4">
        <f t="shared" ref="I28:I91" si="0">SUM(F28:H28)</f>
        <v>0</v>
      </c>
      <c r="J28" s="87"/>
      <c r="K28" s="88"/>
      <c r="L28" s="89"/>
      <c r="M28" s="4">
        <f t="shared" ref="M28:M91" si="1">SUM(J28:L28)</f>
        <v>0</v>
      </c>
      <c r="N28" s="87"/>
      <c r="O28" s="89"/>
      <c r="P28" s="5">
        <f t="shared" ref="P28:P91" si="2">SUM(N28:O28)</f>
        <v>0</v>
      </c>
      <c r="Q28" s="46">
        <f t="shared" ref="Q28:Q91" si="3">(I28*100)+(M28*25)+(P28*100)</f>
        <v>0</v>
      </c>
    </row>
    <row r="29" spans="1:17">
      <c r="A29" s="33" t="s">
        <v>135</v>
      </c>
      <c r="B29" s="34" t="s">
        <v>13</v>
      </c>
      <c r="C29" s="35" t="s">
        <v>136</v>
      </c>
      <c r="D29" s="36" t="s">
        <v>137</v>
      </c>
      <c r="F29" s="87"/>
      <c r="G29" s="88"/>
      <c r="H29" s="89"/>
      <c r="I29" s="4">
        <f t="shared" si="0"/>
        <v>0</v>
      </c>
      <c r="J29" s="87"/>
      <c r="K29" s="88"/>
      <c r="L29" s="89"/>
      <c r="M29" s="4">
        <f t="shared" si="1"/>
        <v>0</v>
      </c>
      <c r="N29" s="87"/>
      <c r="O29" s="89"/>
      <c r="P29" s="5">
        <f t="shared" si="2"/>
        <v>0</v>
      </c>
      <c r="Q29" s="46">
        <f t="shared" si="3"/>
        <v>0</v>
      </c>
    </row>
    <row r="30" spans="1:17">
      <c r="A30" s="37" t="s">
        <v>138</v>
      </c>
      <c r="B30" s="38" t="s">
        <v>13</v>
      </c>
      <c r="C30" s="39" t="s">
        <v>139</v>
      </c>
      <c r="D30" s="40" t="s">
        <v>4</v>
      </c>
      <c r="F30" s="90"/>
      <c r="G30" s="91"/>
      <c r="H30" s="92"/>
      <c r="I30" s="4">
        <f t="shared" si="0"/>
        <v>0</v>
      </c>
      <c r="J30" s="90"/>
      <c r="K30" s="91"/>
      <c r="L30" s="92"/>
      <c r="M30" s="4">
        <f t="shared" si="1"/>
        <v>0</v>
      </c>
      <c r="N30" s="90"/>
      <c r="O30" s="92"/>
      <c r="P30" s="5">
        <f t="shared" si="2"/>
        <v>0</v>
      </c>
      <c r="Q30" s="47">
        <f t="shared" si="3"/>
        <v>0</v>
      </c>
    </row>
    <row r="31" spans="1:17">
      <c r="A31" s="128" t="s">
        <v>5</v>
      </c>
      <c r="B31" s="129"/>
      <c r="C31" s="129"/>
      <c r="D31" s="145"/>
      <c r="F31" s="21"/>
      <c r="G31" s="21"/>
      <c r="H31" s="21"/>
      <c r="I31" s="4"/>
      <c r="J31" s="21"/>
      <c r="K31" s="21"/>
      <c r="L31" s="21"/>
      <c r="M31" s="4"/>
      <c r="N31" s="21"/>
      <c r="O31" s="21"/>
      <c r="P31" s="4"/>
      <c r="Q31" s="44"/>
    </row>
    <row r="32" spans="1:17">
      <c r="A32" s="29" t="s">
        <v>98</v>
      </c>
      <c r="B32" s="30" t="s">
        <v>13</v>
      </c>
      <c r="C32" s="31" t="s">
        <v>165</v>
      </c>
      <c r="D32" s="32" t="s">
        <v>2</v>
      </c>
      <c r="F32" s="84"/>
      <c r="G32" s="85"/>
      <c r="H32" s="86"/>
      <c r="I32" s="4">
        <f t="shared" si="0"/>
        <v>0</v>
      </c>
      <c r="J32" s="84"/>
      <c r="K32" s="85"/>
      <c r="L32" s="86"/>
      <c r="M32" s="4">
        <f t="shared" si="1"/>
        <v>0</v>
      </c>
      <c r="N32" s="84"/>
      <c r="O32" s="86"/>
      <c r="P32" s="4">
        <f t="shared" si="2"/>
        <v>0</v>
      </c>
      <c r="Q32" s="45">
        <f t="shared" si="3"/>
        <v>0</v>
      </c>
    </row>
    <row r="33" spans="1:17">
      <c r="A33" s="33" t="s">
        <v>173</v>
      </c>
      <c r="B33" s="34" t="s">
        <v>13</v>
      </c>
      <c r="C33" s="35" t="s">
        <v>223</v>
      </c>
      <c r="D33" s="36" t="s">
        <v>2</v>
      </c>
      <c r="F33" s="87"/>
      <c r="G33" s="88"/>
      <c r="H33" s="89"/>
      <c r="I33" s="4">
        <f t="shared" si="0"/>
        <v>0</v>
      </c>
      <c r="J33" s="87"/>
      <c r="K33" s="88"/>
      <c r="L33" s="89"/>
      <c r="M33" s="4">
        <f t="shared" si="1"/>
        <v>0</v>
      </c>
      <c r="N33" s="87"/>
      <c r="O33" s="89"/>
      <c r="P33" s="5">
        <f t="shared" si="2"/>
        <v>0</v>
      </c>
      <c r="Q33" s="46">
        <f t="shared" si="3"/>
        <v>0</v>
      </c>
    </row>
    <row r="34" spans="1:17">
      <c r="A34" s="33" t="s">
        <v>99</v>
      </c>
      <c r="B34" s="34" t="s">
        <v>13</v>
      </c>
      <c r="C34" s="35" t="s">
        <v>129</v>
      </c>
      <c r="D34" s="36" t="s">
        <v>0</v>
      </c>
      <c r="F34" s="87"/>
      <c r="G34" s="88"/>
      <c r="H34" s="89"/>
      <c r="I34" s="4">
        <f t="shared" si="0"/>
        <v>0</v>
      </c>
      <c r="J34" s="87"/>
      <c r="K34" s="88"/>
      <c r="L34" s="89"/>
      <c r="M34" s="4">
        <f t="shared" si="1"/>
        <v>0</v>
      </c>
      <c r="N34" s="87"/>
      <c r="O34" s="89"/>
      <c r="P34" s="5">
        <f t="shared" si="2"/>
        <v>0</v>
      </c>
      <c r="Q34" s="46">
        <f t="shared" si="3"/>
        <v>0</v>
      </c>
    </row>
    <row r="35" spans="1:17">
      <c r="A35" s="33" t="s">
        <v>16</v>
      </c>
      <c r="B35" s="34" t="s">
        <v>13</v>
      </c>
      <c r="C35" s="35" t="s">
        <v>116</v>
      </c>
      <c r="D35" s="36" t="s">
        <v>3</v>
      </c>
      <c r="F35" s="87"/>
      <c r="G35" s="88"/>
      <c r="H35" s="89"/>
      <c r="I35" s="4">
        <f t="shared" si="0"/>
        <v>0</v>
      </c>
      <c r="J35" s="87"/>
      <c r="K35" s="88"/>
      <c r="L35" s="89"/>
      <c r="M35" s="4">
        <f t="shared" si="1"/>
        <v>0</v>
      </c>
      <c r="N35" s="87"/>
      <c r="O35" s="89"/>
      <c r="P35" s="5">
        <f t="shared" si="2"/>
        <v>0</v>
      </c>
      <c r="Q35" s="46">
        <f t="shared" si="3"/>
        <v>0</v>
      </c>
    </row>
    <row r="36" spans="1:17">
      <c r="A36" s="37" t="s">
        <v>100</v>
      </c>
      <c r="B36" s="38" t="s">
        <v>13</v>
      </c>
      <c r="C36" s="39" t="s">
        <v>130</v>
      </c>
      <c r="D36" s="40" t="s">
        <v>6</v>
      </c>
      <c r="F36" s="90"/>
      <c r="G36" s="91"/>
      <c r="H36" s="92"/>
      <c r="I36" s="4">
        <f t="shared" si="0"/>
        <v>0</v>
      </c>
      <c r="J36" s="90"/>
      <c r="K36" s="91"/>
      <c r="L36" s="92"/>
      <c r="M36" s="4">
        <f t="shared" si="1"/>
        <v>0</v>
      </c>
      <c r="N36" s="90"/>
      <c r="O36" s="92"/>
      <c r="P36" s="5">
        <f t="shared" si="2"/>
        <v>0</v>
      </c>
      <c r="Q36" s="47">
        <f t="shared" si="3"/>
        <v>0</v>
      </c>
    </row>
    <row r="37" spans="1:17">
      <c r="A37" s="146" t="s">
        <v>210</v>
      </c>
      <c r="B37" s="129"/>
      <c r="C37" s="129"/>
      <c r="D37" s="130"/>
      <c r="F37" s="21"/>
      <c r="G37" s="21"/>
      <c r="H37" s="21"/>
      <c r="I37" s="4"/>
      <c r="J37" s="21"/>
      <c r="K37" s="21"/>
      <c r="L37" s="21"/>
      <c r="M37" s="4"/>
      <c r="N37" s="21"/>
      <c r="O37" s="21"/>
      <c r="P37" s="5"/>
      <c r="Q37" s="44"/>
    </row>
    <row r="38" spans="1:17">
      <c r="A38" s="29" t="s">
        <v>17</v>
      </c>
      <c r="B38" s="30" t="s">
        <v>15</v>
      </c>
      <c r="C38" s="31" t="s">
        <v>30</v>
      </c>
      <c r="D38" s="32" t="s">
        <v>2</v>
      </c>
      <c r="F38" s="84"/>
      <c r="G38" s="85"/>
      <c r="H38" s="86"/>
      <c r="I38" s="4">
        <f t="shared" si="0"/>
        <v>0</v>
      </c>
      <c r="J38" s="84"/>
      <c r="K38" s="85"/>
      <c r="L38" s="86"/>
      <c r="M38" s="4">
        <f t="shared" si="1"/>
        <v>0</v>
      </c>
      <c r="N38" s="84"/>
      <c r="O38" s="86"/>
      <c r="P38" s="5">
        <f t="shared" si="2"/>
        <v>0</v>
      </c>
      <c r="Q38" s="45">
        <f t="shared" si="3"/>
        <v>0</v>
      </c>
    </row>
    <row r="39" spans="1:17">
      <c r="A39" s="33" t="s">
        <v>22</v>
      </c>
      <c r="B39" s="34" t="s">
        <v>15</v>
      </c>
      <c r="C39" s="35" t="s">
        <v>23</v>
      </c>
      <c r="D39" s="36" t="s">
        <v>0</v>
      </c>
      <c r="F39" s="87"/>
      <c r="G39" s="88"/>
      <c r="H39" s="89"/>
      <c r="I39" s="4">
        <f t="shared" si="0"/>
        <v>0</v>
      </c>
      <c r="J39" s="87"/>
      <c r="K39" s="88"/>
      <c r="L39" s="89"/>
      <c r="M39" s="4">
        <f t="shared" si="1"/>
        <v>0</v>
      </c>
      <c r="N39" s="87"/>
      <c r="O39" s="89"/>
      <c r="P39" s="5">
        <f t="shared" si="2"/>
        <v>0</v>
      </c>
      <c r="Q39" s="46">
        <f t="shared" si="3"/>
        <v>0</v>
      </c>
    </row>
    <row r="40" spans="1:17">
      <c r="A40" s="33" t="s">
        <v>20</v>
      </c>
      <c r="B40" s="34" t="s">
        <v>15</v>
      </c>
      <c r="C40" s="35" t="s">
        <v>21</v>
      </c>
      <c r="D40" s="36" t="s">
        <v>0</v>
      </c>
      <c r="F40" s="87"/>
      <c r="G40" s="88"/>
      <c r="H40" s="89"/>
      <c r="I40" s="4">
        <f t="shared" si="0"/>
        <v>0</v>
      </c>
      <c r="J40" s="87"/>
      <c r="K40" s="88"/>
      <c r="L40" s="89"/>
      <c r="M40" s="4">
        <f t="shared" si="1"/>
        <v>0</v>
      </c>
      <c r="N40" s="87"/>
      <c r="O40" s="89"/>
      <c r="P40" s="5">
        <f t="shared" si="2"/>
        <v>0</v>
      </c>
      <c r="Q40" s="46">
        <f t="shared" si="3"/>
        <v>0</v>
      </c>
    </row>
    <row r="41" spans="1:17">
      <c r="A41" s="37" t="s">
        <v>89</v>
      </c>
      <c r="B41" s="38" t="s">
        <v>13</v>
      </c>
      <c r="C41" s="39" t="s">
        <v>90</v>
      </c>
      <c r="D41" s="40" t="s">
        <v>6</v>
      </c>
      <c r="F41" s="90"/>
      <c r="G41" s="91"/>
      <c r="H41" s="92"/>
      <c r="I41" s="4">
        <f t="shared" si="0"/>
        <v>0</v>
      </c>
      <c r="J41" s="90"/>
      <c r="K41" s="91"/>
      <c r="L41" s="92"/>
      <c r="M41" s="4">
        <f t="shared" si="1"/>
        <v>0</v>
      </c>
      <c r="N41" s="90"/>
      <c r="O41" s="92"/>
      <c r="P41" s="5">
        <f t="shared" si="2"/>
        <v>0</v>
      </c>
      <c r="Q41" s="47">
        <f t="shared" si="3"/>
        <v>0</v>
      </c>
    </row>
    <row r="42" spans="1:17">
      <c r="A42" s="128" t="s">
        <v>7</v>
      </c>
      <c r="B42" s="129"/>
      <c r="C42" s="129"/>
      <c r="D42" s="130"/>
      <c r="F42" s="52"/>
      <c r="G42" s="52"/>
      <c r="H42" s="52"/>
      <c r="I42" s="4"/>
      <c r="J42" s="21"/>
      <c r="K42" s="21"/>
      <c r="L42" s="21"/>
      <c r="M42" s="4"/>
      <c r="N42" s="21"/>
      <c r="O42" s="21"/>
      <c r="P42" s="5"/>
      <c r="Q42" s="44"/>
    </row>
    <row r="43" spans="1:17">
      <c r="A43" s="29" t="s">
        <v>87</v>
      </c>
      <c r="B43" s="30" t="s">
        <v>13</v>
      </c>
      <c r="C43" s="31" t="s">
        <v>88</v>
      </c>
      <c r="D43" s="32" t="s">
        <v>2</v>
      </c>
      <c r="F43" s="84"/>
      <c r="G43" s="85"/>
      <c r="H43" s="86"/>
      <c r="I43" s="4">
        <f t="shared" si="0"/>
        <v>0</v>
      </c>
      <c r="J43" s="84"/>
      <c r="K43" s="85"/>
      <c r="L43" s="86"/>
      <c r="M43" s="4">
        <f t="shared" si="1"/>
        <v>0</v>
      </c>
      <c r="N43" s="84"/>
      <c r="O43" s="86"/>
      <c r="P43" s="5">
        <f t="shared" si="2"/>
        <v>0</v>
      </c>
      <c r="Q43" s="45">
        <f t="shared" si="3"/>
        <v>0</v>
      </c>
    </row>
    <row r="44" spans="1:17">
      <c r="A44" s="33" t="s">
        <v>18</v>
      </c>
      <c r="B44" s="34" t="s">
        <v>13</v>
      </c>
      <c r="C44" s="35" t="s">
        <v>19</v>
      </c>
      <c r="D44" s="36" t="s">
        <v>0</v>
      </c>
      <c r="F44" s="87"/>
      <c r="G44" s="88"/>
      <c r="H44" s="89"/>
      <c r="I44" s="4">
        <f t="shared" si="0"/>
        <v>0</v>
      </c>
      <c r="J44" s="87"/>
      <c r="K44" s="88"/>
      <c r="L44" s="89"/>
      <c r="M44" s="4">
        <f t="shared" si="1"/>
        <v>0</v>
      </c>
      <c r="N44" s="87"/>
      <c r="O44" s="89"/>
      <c r="P44" s="5">
        <f t="shared" si="2"/>
        <v>0</v>
      </c>
      <c r="Q44" s="46">
        <f t="shared" si="3"/>
        <v>0</v>
      </c>
    </row>
    <row r="45" spans="1:17">
      <c r="A45" s="33" t="s">
        <v>24</v>
      </c>
      <c r="B45" s="34" t="s">
        <v>15</v>
      </c>
      <c r="C45" s="35" t="s">
        <v>25</v>
      </c>
      <c r="D45" s="36" t="s">
        <v>8</v>
      </c>
      <c r="F45" s="87"/>
      <c r="G45" s="88"/>
      <c r="H45" s="89"/>
      <c r="I45" s="4">
        <f t="shared" si="0"/>
        <v>0</v>
      </c>
      <c r="J45" s="87"/>
      <c r="K45" s="88"/>
      <c r="L45" s="89"/>
      <c r="M45" s="4">
        <f t="shared" si="1"/>
        <v>0</v>
      </c>
      <c r="N45" s="87"/>
      <c r="O45" s="89"/>
      <c r="P45" s="5">
        <f t="shared" si="2"/>
        <v>0</v>
      </c>
      <c r="Q45" s="46">
        <f t="shared" si="3"/>
        <v>0</v>
      </c>
    </row>
    <row r="46" spans="1:17">
      <c r="A46" s="33" t="s">
        <v>26</v>
      </c>
      <c r="B46" s="34" t="s">
        <v>15</v>
      </c>
      <c r="C46" s="35" t="s">
        <v>27</v>
      </c>
      <c r="D46" s="36" t="s">
        <v>3</v>
      </c>
      <c r="F46" s="87"/>
      <c r="G46" s="88"/>
      <c r="H46" s="89"/>
      <c r="I46" s="4">
        <f t="shared" si="0"/>
        <v>0</v>
      </c>
      <c r="J46" s="87"/>
      <c r="K46" s="88"/>
      <c r="L46" s="89"/>
      <c r="M46" s="4">
        <f t="shared" si="1"/>
        <v>0</v>
      </c>
      <c r="N46" s="87"/>
      <c r="O46" s="89"/>
      <c r="P46" s="5">
        <f t="shared" si="2"/>
        <v>0</v>
      </c>
      <c r="Q46" s="46">
        <f t="shared" si="3"/>
        <v>0</v>
      </c>
    </row>
    <row r="47" spans="1:17">
      <c r="A47" s="33" t="s">
        <v>28</v>
      </c>
      <c r="B47" s="34" t="s">
        <v>15</v>
      </c>
      <c r="C47" s="35" t="s">
        <v>29</v>
      </c>
      <c r="D47" s="36" t="s">
        <v>10</v>
      </c>
      <c r="F47" s="87"/>
      <c r="G47" s="88"/>
      <c r="H47" s="89"/>
      <c r="I47" s="4">
        <f t="shared" si="0"/>
        <v>0</v>
      </c>
      <c r="J47" s="87"/>
      <c r="K47" s="88"/>
      <c r="L47" s="89"/>
      <c r="M47" s="4">
        <f t="shared" si="1"/>
        <v>0</v>
      </c>
      <c r="N47" s="87"/>
      <c r="O47" s="89"/>
      <c r="P47" s="5">
        <f t="shared" si="2"/>
        <v>0</v>
      </c>
      <c r="Q47" s="46">
        <f t="shared" si="3"/>
        <v>0</v>
      </c>
    </row>
    <row r="48" spans="1:17">
      <c r="A48" s="37" t="s">
        <v>31</v>
      </c>
      <c r="B48" s="38" t="s">
        <v>13</v>
      </c>
      <c r="C48" s="39" t="s">
        <v>32</v>
      </c>
      <c r="D48" s="40" t="s">
        <v>6</v>
      </c>
      <c r="F48" s="90"/>
      <c r="G48" s="91"/>
      <c r="H48" s="92"/>
      <c r="I48" s="4">
        <f t="shared" si="0"/>
        <v>0</v>
      </c>
      <c r="J48" s="90"/>
      <c r="K48" s="91"/>
      <c r="L48" s="92"/>
      <c r="M48" s="4">
        <f t="shared" si="1"/>
        <v>0</v>
      </c>
      <c r="N48" s="90"/>
      <c r="O48" s="92"/>
      <c r="P48" s="5">
        <f t="shared" si="2"/>
        <v>0</v>
      </c>
      <c r="Q48" s="47">
        <f t="shared" si="3"/>
        <v>0</v>
      </c>
    </row>
    <row r="49" spans="1:17">
      <c r="A49" s="128" t="s">
        <v>11</v>
      </c>
      <c r="B49" s="129"/>
      <c r="C49" s="129"/>
      <c r="D49" s="130"/>
      <c r="F49" s="48"/>
      <c r="G49" s="48"/>
      <c r="H49" s="48"/>
      <c r="I49" s="4"/>
      <c r="J49" s="21"/>
      <c r="K49" s="21"/>
      <c r="L49" s="21"/>
      <c r="M49" s="4"/>
      <c r="N49" s="21"/>
      <c r="O49" s="21"/>
      <c r="P49" s="5"/>
      <c r="Q49" s="44"/>
    </row>
    <row r="50" spans="1:17">
      <c r="A50" s="29" t="s">
        <v>174</v>
      </c>
      <c r="B50" s="30" t="s">
        <v>13</v>
      </c>
      <c r="C50" s="31" t="s">
        <v>224</v>
      </c>
      <c r="D50" s="32" t="s">
        <v>175</v>
      </c>
      <c r="F50" s="84"/>
      <c r="G50" s="85"/>
      <c r="H50" s="86"/>
      <c r="I50" s="4">
        <f t="shared" si="0"/>
        <v>0</v>
      </c>
      <c r="J50" s="84"/>
      <c r="K50" s="85"/>
      <c r="L50" s="86"/>
      <c r="M50" s="4">
        <f t="shared" si="1"/>
        <v>0</v>
      </c>
      <c r="N50" s="84"/>
      <c r="O50" s="86"/>
      <c r="P50" s="5">
        <f t="shared" si="2"/>
        <v>0</v>
      </c>
      <c r="Q50" s="45">
        <f t="shared" si="3"/>
        <v>0</v>
      </c>
    </row>
    <row r="51" spans="1:17">
      <c r="A51" s="33" t="s">
        <v>101</v>
      </c>
      <c r="B51" s="34" t="s">
        <v>13</v>
      </c>
      <c r="C51" s="35" t="s">
        <v>143</v>
      </c>
      <c r="D51" s="36" t="s">
        <v>2</v>
      </c>
      <c r="F51" s="87"/>
      <c r="G51" s="88"/>
      <c r="H51" s="89"/>
      <c r="I51" s="4">
        <f t="shared" si="0"/>
        <v>0</v>
      </c>
      <c r="J51" s="87"/>
      <c r="K51" s="88"/>
      <c r="L51" s="89"/>
      <c r="M51" s="4">
        <f t="shared" si="1"/>
        <v>0</v>
      </c>
      <c r="N51" s="87"/>
      <c r="O51" s="89"/>
      <c r="P51" s="5">
        <f t="shared" si="2"/>
        <v>0</v>
      </c>
      <c r="Q51" s="46">
        <f t="shared" si="3"/>
        <v>0</v>
      </c>
    </row>
    <row r="52" spans="1:17">
      <c r="A52" s="33" t="s">
        <v>103</v>
      </c>
      <c r="B52" s="34" t="s">
        <v>13</v>
      </c>
      <c r="C52" s="35" t="s">
        <v>166</v>
      </c>
      <c r="D52" s="36" t="s">
        <v>0</v>
      </c>
      <c r="F52" s="87"/>
      <c r="G52" s="88"/>
      <c r="H52" s="89"/>
      <c r="I52" s="4">
        <f t="shared" si="0"/>
        <v>0</v>
      </c>
      <c r="J52" s="87"/>
      <c r="K52" s="88"/>
      <c r="L52" s="89"/>
      <c r="M52" s="4">
        <f t="shared" si="1"/>
        <v>0</v>
      </c>
      <c r="N52" s="87"/>
      <c r="O52" s="89"/>
      <c r="P52" s="5">
        <f t="shared" si="2"/>
        <v>0</v>
      </c>
      <c r="Q52" s="46">
        <f t="shared" si="3"/>
        <v>0</v>
      </c>
    </row>
    <row r="53" spans="1:17">
      <c r="A53" s="33" t="s">
        <v>104</v>
      </c>
      <c r="B53" s="34" t="s">
        <v>13</v>
      </c>
      <c r="C53" s="35" t="s">
        <v>142</v>
      </c>
      <c r="D53" s="36" t="s">
        <v>3</v>
      </c>
      <c r="F53" s="87"/>
      <c r="G53" s="88"/>
      <c r="H53" s="89"/>
      <c r="I53" s="4">
        <f t="shared" si="0"/>
        <v>0</v>
      </c>
      <c r="J53" s="87"/>
      <c r="K53" s="88"/>
      <c r="L53" s="89"/>
      <c r="M53" s="4">
        <f t="shared" si="1"/>
        <v>0</v>
      </c>
      <c r="N53" s="87"/>
      <c r="O53" s="89"/>
      <c r="P53" s="5">
        <f t="shared" si="2"/>
        <v>0</v>
      </c>
      <c r="Q53" s="46">
        <f t="shared" si="3"/>
        <v>0</v>
      </c>
    </row>
    <row r="54" spans="1:17">
      <c r="A54" s="33" t="s">
        <v>105</v>
      </c>
      <c r="B54" s="34" t="s">
        <v>13</v>
      </c>
      <c r="C54" s="35" t="s">
        <v>145</v>
      </c>
      <c r="D54" s="36" t="s">
        <v>9</v>
      </c>
      <c r="F54" s="87"/>
      <c r="G54" s="88"/>
      <c r="H54" s="89"/>
      <c r="I54" s="4">
        <f t="shared" si="0"/>
        <v>0</v>
      </c>
      <c r="J54" s="87"/>
      <c r="K54" s="88"/>
      <c r="L54" s="89"/>
      <c r="M54" s="4">
        <f t="shared" si="1"/>
        <v>0</v>
      </c>
      <c r="N54" s="87"/>
      <c r="O54" s="89"/>
      <c r="P54" s="5">
        <f t="shared" si="2"/>
        <v>0</v>
      </c>
      <c r="Q54" s="46">
        <f t="shared" si="3"/>
        <v>0</v>
      </c>
    </row>
    <row r="55" spans="1:17">
      <c r="A55" s="37" t="s">
        <v>176</v>
      </c>
      <c r="B55" s="38" t="s">
        <v>13</v>
      </c>
      <c r="C55" s="39" t="s">
        <v>225</v>
      </c>
      <c r="D55" s="40" t="s">
        <v>177</v>
      </c>
      <c r="F55" s="93"/>
      <c r="G55" s="94"/>
      <c r="H55" s="95"/>
      <c r="I55" s="4">
        <f t="shared" si="0"/>
        <v>0</v>
      </c>
      <c r="J55" s="90"/>
      <c r="K55" s="91"/>
      <c r="L55" s="92"/>
      <c r="M55" s="4">
        <f t="shared" si="1"/>
        <v>0</v>
      </c>
      <c r="N55" s="90"/>
      <c r="O55" s="92"/>
      <c r="P55" s="5">
        <f t="shared" si="2"/>
        <v>0</v>
      </c>
      <c r="Q55" s="47">
        <f t="shared" si="3"/>
        <v>0</v>
      </c>
    </row>
    <row r="56" spans="1:17">
      <c r="A56" s="29" t="s">
        <v>33</v>
      </c>
      <c r="B56" s="30" t="s">
        <v>13</v>
      </c>
      <c r="C56" s="31" t="s">
        <v>197</v>
      </c>
      <c r="D56" s="32" t="s">
        <v>2</v>
      </c>
      <c r="F56" s="84"/>
      <c r="G56" s="85"/>
      <c r="H56" s="86"/>
      <c r="I56" s="4">
        <f t="shared" si="0"/>
        <v>0</v>
      </c>
      <c r="J56" s="84"/>
      <c r="K56" s="85"/>
      <c r="L56" s="86"/>
      <c r="M56" s="4">
        <f t="shared" si="1"/>
        <v>0</v>
      </c>
      <c r="N56" s="84"/>
      <c r="O56" s="86"/>
      <c r="P56" s="5">
        <f t="shared" si="2"/>
        <v>0</v>
      </c>
      <c r="Q56" s="45">
        <f t="shared" si="3"/>
        <v>0</v>
      </c>
    </row>
    <row r="57" spans="1:17">
      <c r="A57" s="33" t="s">
        <v>43</v>
      </c>
      <c r="B57" s="34" t="s">
        <v>13</v>
      </c>
      <c r="C57" s="35" t="s">
        <v>178</v>
      </c>
      <c r="D57" s="36" t="s">
        <v>0</v>
      </c>
      <c r="F57" s="87"/>
      <c r="G57" s="88"/>
      <c r="H57" s="89"/>
      <c r="I57" s="4">
        <f t="shared" si="0"/>
        <v>0</v>
      </c>
      <c r="J57" s="87"/>
      <c r="K57" s="88"/>
      <c r="L57" s="89"/>
      <c r="M57" s="4">
        <f t="shared" si="1"/>
        <v>0</v>
      </c>
      <c r="N57" s="87"/>
      <c r="O57" s="89"/>
      <c r="P57" s="5">
        <f t="shared" si="2"/>
        <v>0</v>
      </c>
      <c r="Q57" s="46">
        <f t="shared" si="3"/>
        <v>0</v>
      </c>
    </row>
    <row r="58" spans="1:17">
      <c r="A58" s="33" t="s">
        <v>179</v>
      </c>
      <c r="B58" s="34" t="s">
        <v>13</v>
      </c>
      <c r="C58" s="35" t="s">
        <v>180</v>
      </c>
      <c r="D58" s="36" t="s">
        <v>3</v>
      </c>
      <c r="F58" s="87"/>
      <c r="G58" s="88"/>
      <c r="H58" s="89"/>
      <c r="I58" s="4">
        <f t="shared" si="0"/>
        <v>0</v>
      </c>
      <c r="J58" s="87"/>
      <c r="K58" s="88"/>
      <c r="L58" s="89"/>
      <c r="M58" s="4">
        <f t="shared" si="1"/>
        <v>0</v>
      </c>
      <c r="N58" s="87"/>
      <c r="O58" s="89"/>
      <c r="P58" s="5">
        <f t="shared" si="2"/>
        <v>0</v>
      </c>
      <c r="Q58" s="46">
        <f t="shared" si="3"/>
        <v>0</v>
      </c>
    </row>
    <row r="59" spans="1:17">
      <c r="A59" s="33" t="s">
        <v>53</v>
      </c>
      <c r="B59" s="34" t="s">
        <v>13</v>
      </c>
      <c r="C59" s="35" t="s">
        <v>182</v>
      </c>
      <c r="D59" s="36" t="s">
        <v>8</v>
      </c>
      <c r="F59" s="87"/>
      <c r="G59" s="88"/>
      <c r="H59" s="89"/>
      <c r="I59" s="4">
        <f t="shared" si="0"/>
        <v>0</v>
      </c>
      <c r="J59" s="87"/>
      <c r="K59" s="88"/>
      <c r="L59" s="89"/>
      <c r="M59" s="4">
        <f t="shared" si="1"/>
        <v>0</v>
      </c>
      <c r="N59" s="87"/>
      <c r="O59" s="89"/>
      <c r="P59" s="5">
        <f t="shared" si="2"/>
        <v>0</v>
      </c>
      <c r="Q59" s="46">
        <f t="shared" si="3"/>
        <v>0</v>
      </c>
    </row>
    <row r="60" spans="1:17">
      <c r="A60" s="33" t="s">
        <v>183</v>
      </c>
      <c r="B60" s="34" t="s">
        <v>13</v>
      </c>
      <c r="C60" s="35" t="s">
        <v>181</v>
      </c>
      <c r="D60" s="36" t="s">
        <v>9</v>
      </c>
      <c r="F60" s="87"/>
      <c r="G60" s="88"/>
      <c r="H60" s="89"/>
      <c r="I60" s="4">
        <f t="shared" si="0"/>
        <v>0</v>
      </c>
      <c r="J60" s="87"/>
      <c r="K60" s="88"/>
      <c r="L60" s="89"/>
      <c r="M60" s="4">
        <f t="shared" si="1"/>
        <v>0</v>
      </c>
      <c r="N60" s="87"/>
      <c r="O60" s="89"/>
      <c r="P60" s="5">
        <f t="shared" si="2"/>
        <v>0</v>
      </c>
      <c r="Q60" s="46">
        <f t="shared" si="3"/>
        <v>0</v>
      </c>
    </row>
    <row r="61" spans="1:17">
      <c r="A61" s="37" t="s">
        <v>63</v>
      </c>
      <c r="B61" s="38" t="s">
        <v>13</v>
      </c>
      <c r="C61" s="39" t="s">
        <v>198</v>
      </c>
      <c r="D61" s="40" t="s">
        <v>199</v>
      </c>
      <c r="F61" s="90"/>
      <c r="G61" s="91"/>
      <c r="H61" s="92"/>
      <c r="I61" s="4">
        <f t="shared" si="0"/>
        <v>0</v>
      </c>
      <c r="J61" s="90"/>
      <c r="K61" s="91"/>
      <c r="L61" s="92"/>
      <c r="M61" s="4">
        <f t="shared" si="1"/>
        <v>0</v>
      </c>
      <c r="N61" s="90"/>
      <c r="O61" s="92"/>
      <c r="P61" s="5">
        <f t="shared" si="2"/>
        <v>0</v>
      </c>
      <c r="Q61" s="47">
        <f t="shared" si="3"/>
        <v>0</v>
      </c>
    </row>
    <row r="62" spans="1:17">
      <c r="A62" s="128" t="s">
        <v>167</v>
      </c>
      <c r="B62" s="129"/>
      <c r="C62" s="129"/>
      <c r="D62" s="130"/>
      <c r="F62" s="21"/>
      <c r="G62" s="21"/>
      <c r="H62" s="21"/>
      <c r="I62" s="4"/>
      <c r="J62" s="21"/>
      <c r="K62" s="21"/>
      <c r="L62" s="21"/>
      <c r="M62" s="4"/>
      <c r="N62" s="21"/>
      <c r="O62" s="21"/>
      <c r="P62" s="5"/>
      <c r="Q62" s="44"/>
    </row>
    <row r="63" spans="1:17">
      <c r="A63" s="29" t="s">
        <v>102</v>
      </c>
      <c r="B63" s="30" t="s">
        <v>13</v>
      </c>
      <c r="C63" s="31" t="s">
        <v>55</v>
      </c>
      <c r="D63" s="32" t="s">
        <v>2</v>
      </c>
      <c r="F63" s="96"/>
      <c r="G63" s="97"/>
      <c r="H63" s="98"/>
      <c r="I63" s="4">
        <f t="shared" si="0"/>
        <v>0</v>
      </c>
      <c r="J63" s="84"/>
      <c r="K63" s="85"/>
      <c r="L63" s="86"/>
      <c r="M63" s="4">
        <f t="shared" si="1"/>
        <v>0</v>
      </c>
      <c r="N63" s="84"/>
      <c r="O63" s="86"/>
      <c r="P63" s="5">
        <f t="shared" si="2"/>
        <v>0</v>
      </c>
      <c r="Q63" s="45">
        <f t="shared" si="3"/>
        <v>0</v>
      </c>
    </row>
    <row r="64" spans="1:17">
      <c r="A64" s="33" t="s">
        <v>77</v>
      </c>
      <c r="B64" s="34" t="s">
        <v>13</v>
      </c>
      <c r="C64" s="35" t="s">
        <v>55</v>
      </c>
      <c r="D64" s="36" t="s">
        <v>0</v>
      </c>
      <c r="F64" s="99"/>
      <c r="G64" s="100"/>
      <c r="H64" s="101"/>
      <c r="I64" s="4">
        <f t="shared" si="0"/>
        <v>0</v>
      </c>
      <c r="J64" s="87"/>
      <c r="K64" s="88"/>
      <c r="L64" s="89"/>
      <c r="M64" s="4">
        <f t="shared" si="1"/>
        <v>0</v>
      </c>
      <c r="N64" s="87"/>
      <c r="O64" s="89"/>
      <c r="P64" s="5">
        <f t="shared" si="2"/>
        <v>0</v>
      </c>
      <c r="Q64" s="46">
        <f t="shared" si="3"/>
        <v>0</v>
      </c>
    </row>
    <row r="65" spans="1:17">
      <c r="A65" s="33" t="s">
        <v>93</v>
      </c>
      <c r="B65" s="34" t="s">
        <v>13</v>
      </c>
      <c r="C65" s="35" t="s">
        <v>78</v>
      </c>
      <c r="D65" s="36" t="s">
        <v>73</v>
      </c>
      <c r="F65" s="99"/>
      <c r="G65" s="100"/>
      <c r="H65" s="101"/>
      <c r="I65" s="4">
        <f t="shared" si="0"/>
        <v>0</v>
      </c>
      <c r="J65" s="87"/>
      <c r="K65" s="88"/>
      <c r="L65" s="89"/>
      <c r="M65" s="4">
        <f t="shared" si="1"/>
        <v>0</v>
      </c>
      <c r="N65" s="87"/>
      <c r="O65" s="89"/>
      <c r="P65" s="5">
        <f t="shared" si="2"/>
        <v>0</v>
      </c>
      <c r="Q65" s="46">
        <f t="shared" si="3"/>
        <v>0</v>
      </c>
    </row>
    <row r="66" spans="1:17">
      <c r="A66" s="33" t="s">
        <v>54</v>
      </c>
      <c r="B66" s="34" t="s">
        <v>15</v>
      </c>
      <c r="C66" s="35" t="s">
        <v>55</v>
      </c>
      <c r="D66" s="36" t="s">
        <v>3</v>
      </c>
      <c r="F66" s="99"/>
      <c r="G66" s="100"/>
      <c r="H66" s="101"/>
      <c r="I66" s="4">
        <f t="shared" si="0"/>
        <v>0</v>
      </c>
      <c r="J66" s="87"/>
      <c r="K66" s="88"/>
      <c r="L66" s="89"/>
      <c r="M66" s="4">
        <f t="shared" si="1"/>
        <v>0</v>
      </c>
      <c r="N66" s="87"/>
      <c r="O66" s="89"/>
      <c r="P66" s="5">
        <f t="shared" si="2"/>
        <v>0</v>
      </c>
      <c r="Q66" s="46">
        <f t="shared" si="3"/>
        <v>0</v>
      </c>
    </row>
    <row r="67" spans="1:17">
      <c r="A67" s="33" t="s">
        <v>58</v>
      </c>
      <c r="B67" s="34" t="s">
        <v>13</v>
      </c>
      <c r="C67" s="35" t="s">
        <v>55</v>
      </c>
      <c r="D67" s="36" t="s">
        <v>9</v>
      </c>
      <c r="F67" s="99"/>
      <c r="G67" s="100"/>
      <c r="H67" s="101"/>
      <c r="I67" s="4">
        <f t="shared" si="0"/>
        <v>0</v>
      </c>
      <c r="J67" s="87"/>
      <c r="K67" s="88"/>
      <c r="L67" s="89"/>
      <c r="M67" s="4">
        <f t="shared" si="1"/>
        <v>0</v>
      </c>
      <c r="N67" s="87"/>
      <c r="O67" s="89"/>
      <c r="P67" s="5">
        <f t="shared" si="2"/>
        <v>0</v>
      </c>
      <c r="Q67" s="46">
        <f t="shared" si="3"/>
        <v>0</v>
      </c>
    </row>
    <row r="68" spans="1:17">
      <c r="A68" s="33" t="s">
        <v>60</v>
      </c>
      <c r="B68" s="34" t="s">
        <v>15</v>
      </c>
      <c r="C68" s="35" t="s">
        <v>55</v>
      </c>
      <c r="D68" s="36" t="s">
        <v>10</v>
      </c>
      <c r="F68" s="99"/>
      <c r="G68" s="100"/>
      <c r="H68" s="101"/>
      <c r="I68" s="4">
        <f t="shared" si="0"/>
        <v>0</v>
      </c>
      <c r="J68" s="87"/>
      <c r="K68" s="88"/>
      <c r="L68" s="89"/>
      <c r="M68" s="4">
        <f t="shared" si="1"/>
        <v>0</v>
      </c>
      <c r="N68" s="87"/>
      <c r="O68" s="89"/>
      <c r="P68" s="5">
        <f t="shared" si="2"/>
        <v>0</v>
      </c>
      <c r="Q68" s="46">
        <f t="shared" si="3"/>
        <v>0</v>
      </c>
    </row>
    <row r="69" spans="1:17">
      <c r="A69" s="37" t="s">
        <v>66</v>
      </c>
      <c r="B69" s="38" t="s">
        <v>15</v>
      </c>
      <c r="C69" s="39" t="s">
        <v>55</v>
      </c>
      <c r="D69" s="40" t="s">
        <v>6</v>
      </c>
      <c r="F69" s="102"/>
      <c r="G69" s="103"/>
      <c r="H69" s="104"/>
      <c r="I69" s="4">
        <f t="shared" si="0"/>
        <v>0</v>
      </c>
      <c r="J69" s="90"/>
      <c r="K69" s="91"/>
      <c r="L69" s="92"/>
      <c r="M69" s="4">
        <f t="shared" si="1"/>
        <v>0</v>
      </c>
      <c r="N69" s="90"/>
      <c r="O69" s="92"/>
      <c r="P69" s="5">
        <f t="shared" si="2"/>
        <v>0</v>
      </c>
      <c r="Q69" s="46">
        <f t="shared" si="3"/>
        <v>0</v>
      </c>
    </row>
    <row r="70" spans="1:17">
      <c r="A70" s="29" t="s">
        <v>161</v>
      </c>
      <c r="B70" s="30" t="s">
        <v>13</v>
      </c>
      <c r="C70" s="31" t="s">
        <v>95</v>
      </c>
      <c r="D70" s="32" t="s">
        <v>2</v>
      </c>
      <c r="F70" s="96"/>
      <c r="G70" s="97"/>
      <c r="H70" s="98"/>
      <c r="I70" s="4">
        <f t="shared" si="0"/>
        <v>0</v>
      </c>
      <c r="J70" s="84"/>
      <c r="K70" s="85"/>
      <c r="L70" s="86"/>
      <c r="M70" s="4">
        <f t="shared" si="1"/>
        <v>0</v>
      </c>
      <c r="N70" s="84"/>
      <c r="O70" s="86"/>
      <c r="P70" s="5">
        <f t="shared" si="2"/>
        <v>0</v>
      </c>
      <c r="Q70" s="46">
        <f t="shared" si="3"/>
        <v>0</v>
      </c>
    </row>
    <row r="71" spans="1:17">
      <c r="A71" s="33" t="s">
        <v>120</v>
      </c>
      <c r="B71" s="34" t="s">
        <v>13</v>
      </c>
      <c r="C71" s="35" t="s">
        <v>95</v>
      </c>
      <c r="D71" s="36" t="s">
        <v>0</v>
      </c>
      <c r="F71" s="99"/>
      <c r="G71" s="100"/>
      <c r="H71" s="101"/>
      <c r="I71" s="4">
        <f t="shared" si="0"/>
        <v>0</v>
      </c>
      <c r="J71" s="87"/>
      <c r="K71" s="88"/>
      <c r="L71" s="89"/>
      <c r="M71" s="4">
        <f t="shared" si="1"/>
        <v>0</v>
      </c>
      <c r="N71" s="87"/>
      <c r="O71" s="89"/>
      <c r="P71" s="5">
        <f t="shared" si="2"/>
        <v>0</v>
      </c>
      <c r="Q71" s="46">
        <f t="shared" si="3"/>
        <v>0</v>
      </c>
    </row>
    <row r="72" spans="1:17">
      <c r="A72" s="33" t="s">
        <v>50</v>
      </c>
      <c r="B72" s="34" t="s">
        <v>13</v>
      </c>
      <c r="C72" s="35" t="s">
        <v>95</v>
      </c>
      <c r="D72" s="36" t="s">
        <v>168</v>
      </c>
      <c r="F72" s="99"/>
      <c r="G72" s="100"/>
      <c r="H72" s="101"/>
      <c r="I72" s="4">
        <f t="shared" si="0"/>
        <v>0</v>
      </c>
      <c r="J72" s="87"/>
      <c r="K72" s="88"/>
      <c r="L72" s="89"/>
      <c r="M72" s="4">
        <f t="shared" si="1"/>
        <v>0</v>
      </c>
      <c r="N72" s="87"/>
      <c r="O72" s="89"/>
      <c r="P72" s="5">
        <f t="shared" si="2"/>
        <v>0</v>
      </c>
      <c r="Q72" s="46">
        <f t="shared" si="3"/>
        <v>0</v>
      </c>
    </row>
    <row r="73" spans="1:17">
      <c r="A73" s="33" t="s">
        <v>94</v>
      </c>
      <c r="B73" s="34" t="s">
        <v>13</v>
      </c>
      <c r="C73" s="35" t="s">
        <v>95</v>
      </c>
      <c r="D73" s="36" t="s">
        <v>3</v>
      </c>
      <c r="F73" s="99"/>
      <c r="G73" s="100"/>
      <c r="H73" s="101"/>
      <c r="I73" s="4">
        <f t="shared" si="0"/>
        <v>0</v>
      </c>
      <c r="J73" s="87"/>
      <c r="K73" s="88"/>
      <c r="L73" s="89"/>
      <c r="M73" s="4">
        <f t="shared" si="1"/>
        <v>0</v>
      </c>
      <c r="N73" s="87"/>
      <c r="O73" s="89"/>
      <c r="P73" s="5">
        <f t="shared" si="2"/>
        <v>0</v>
      </c>
      <c r="Q73" s="46">
        <f t="shared" si="3"/>
        <v>0</v>
      </c>
    </row>
    <row r="74" spans="1:17">
      <c r="A74" s="33" t="s">
        <v>144</v>
      </c>
      <c r="B74" s="34" t="s">
        <v>13</v>
      </c>
      <c r="C74" s="35" t="s">
        <v>95</v>
      </c>
      <c r="D74" s="36" t="s">
        <v>160</v>
      </c>
      <c r="F74" s="99"/>
      <c r="G74" s="100"/>
      <c r="H74" s="101"/>
      <c r="I74" s="4">
        <f t="shared" si="0"/>
        <v>0</v>
      </c>
      <c r="J74" s="87"/>
      <c r="K74" s="88"/>
      <c r="L74" s="89"/>
      <c r="M74" s="4">
        <f t="shared" si="1"/>
        <v>0</v>
      </c>
      <c r="N74" s="87"/>
      <c r="O74" s="89"/>
      <c r="P74" s="5">
        <f t="shared" si="2"/>
        <v>0</v>
      </c>
      <c r="Q74" s="46">
        <f t="shared" si="3"/>
        <v>0</v>
      </c>
    </row>
    <row r="75" spans="1:17">
      <c r="A75" s="37" t="s">
        <v>146</v>
      </c>
      <c r="B75" s="38" t="s">
        <v>13</v>
      </c>
      <c r="C75" s="39" t="s">
        <v>95</v>
      </c>
      <c r="D75" s="40" t="s">
        <v>6</v>
      </c>
      <c r="F75" s="102"/>
      <c r="G75" s="103"/>
      <c r="H75" s="104"/>
      <c r="I75" s="4">
        <f t="shared" si="0"/>
        <v>0</v>
      </c>
      <c r="J75" s="90"/>
      <c r="K75" s="91"/>
      <c r="L75" s="92"/>
      <c r="M75" s="4">
        <f t="shared" si="1"/>
        <v>0</v>
      </c>
      <c r="N75" s="90"/>
      <c r="O75" s="92"/>
      <c r="P75" s="5">
        <f t="shared" si="2"/>
        <v>0</v>
      </c>
      <c r="Q75" s="47">
        <f t="shared" si="3"/>
        <v>0</v>
      </c>
    </row>
    <row r="76" spans="1:17">
      <c r="A76" s="131" t="s">
        <v>211</v>
      </c>
      <c r="B76" s="131"/>
      <c r="C76" s="131"/>
      <c r="D76" s="131"/>
      <c r="F76" s="21"/>
      <c r="G76" s="21"/>
      <c r="H76" s="21"/>
      <c r="I76" s="4"/>
      <c r="J76" s="21"/>
      <c r="K76" s="21"/>
      <c r="L76" s="21"/>
      <c r="M76" s="4"/>
      <c r="N76" s="21"/>
      <c r="O76" s="21"/>
      <c r="P76" s="5"/>
      <c r="Q76" s="44"/>
    </row>
    <row r="77" spans="1:17">
      <c r="A77" s="29" t="s">
        <v>75</v>
      </c>
      <c r="B77" s="30" t="s">
        <v>13</v>
      </c>
      <c r="C77" s="31" t="s">
        <v>117</v>
      </c>
      <c r="D77" s="32" t="s">
        <v>2</v>
      </c>
      <c r="F77" s="84"/>
      <c r="G77" s="85"/>
      <c r="H77" s="86"/>
      <c r="I77" s="4">
        <f t="shared" si="0"/>
        <v>0</v>
      </c>
      <c r="J77" s="96"/>
      <c r="K77" s="97"/>
      <c r="L77" s="98"/>
      <c r="M77" s="4">
        <f t="shared" si="1"/>
        <v>0</v>
      </c>
      <c r="N77" s="84"/>
      <c r="O77" s="86"/>
      <c r="P77" s="5">
        <f t="shared" si="2"/>
        <v>0</v>
      </c>
      <c r="Q77" s="53">
        <f t="shared" si="3"/>
        <v>0</v>
      </c>
    </row>
    <row r="78" spans="1:17">
      <c r="A78" s="33" t="s">
        <v>119</v>
      </c>
      <c r="B78" s="34" t="s">
        <v>13</v>
      </c>
      <c r="C78" s="35" t="s">
        <v>76</v>
      </c>
      <c r="D78" s="36" t="s">
        <v>0</v>
      </c>
      <c r="F78" s="87"/>
      <c r="G78" s="88"/>
      <c r="H78" s="89"/>
      <c r="I78" s="4">
        <f t="shared" si="0"/>
        <v>0</v>
      </c>
      <c r="J78" s="99"/>
      <c r="K78" s="100"/>
      <c r="L78" s="101"/>
      <c r="M78" s="4">
        <f t="shared" si="1"/>
        <v>0</v>
      </c>
      <c r="N78" s="87"/>
      <c r="O78" s="89"/>
      <c r="P78" s="5">
        <f t="shared" si="2"/>
        <v>0</v>
      </c>
      <c r="Q78" s="54">
        <f t="shared" si="3"/>
        <v>0</v>
      </c>
    </row>
    <row r="79" spans="1:17">
      <c r="A79" s="33" t="s">
        <v>45</v>
      </c>
      <c r="B79" s="34" t="s">
        <v>15</v>
      </c>
      <c r="C79" s="35" t="s">
        <v>59</v>
      </c>
      <c r="D79" s="36" t="s">
        <v>0</v>
      </c>
      <c r="F79" s="87"/>
      <c r="G79" s="88"/>
      <c r="H79" s="89"/>
      <c r="I79" s="4">
        <f t="shared" si="0"/>
        <v>0</v>
      </c>
      <c r="J79" s="99"/>
      <c r="K79" s="100"/>
      <c r="L79" s="101"/>
      <c r="M79" s="4">
        <f t="shared" si="1"/>
        <v>0</v>
      </c>
      <c r="N79" s="87"/>
      <c r="O79" s="89"/>
      <c r="P79" s="5">
        <f t="shared" si="2"/>
        <v>0</v>
      </c>
      <c r="Q79" s="54">
        <f t="shared" si="3"/>
        <v>0</v>
      </c>
    </row>
    <row r="80" spans="1:17">
      <c r="A80" s="33" t="s">
        <v>61</v>
      </c>
      <c r="B80" s="34" t="s">
        <v>15</v>
      </c>
      <c r="C80" s="35" t="s">
        <v>59</v>
      </c>
      <c r="D80" s="36" t="s">
        <v>4</v>
      </c>
      <c r="F80" s="87"/>
      <c r="G80" s="88"/>
      <c r="H80" s="89"/>
      <c r="I80" s="4">
        <f t="shared" si="0"/>
        <v>0</v>
      </c>
      <c r="J80" s="99"/>
      <c r="K80" s="100"/>
      <c r="L80" s="101"/>
      <c r="M80" s="4">
        <f t="shared" si="1"/>
        <v>0</v>
      </c>
      <c r="N80" s="87"/>
      <c r="O80" s="89"/>
      <c r="P80" s="5">
        <f t="shared" si="2"/>
        <v>0</v>
      </c>
      <c r="Q80" s="54">
        <f t="shared" si="3"/>
        <v>0</v>
      </c>
    </row>
    <row r="81" spans="1:17">
      <c r="A81" s="33" t="s">
        <v>81</v>
      </c>
      <c r="B81" s="34" t="s">
        <v>13</v>
      </c>
      <c r="C81" s="35" t="s">
        <v>82</v>
      </c>
      <c r="D81" s="36" t="s">
        <v>6</v>
      </c>
      <c r="F81" s="87"/>
      <c r="G81" s="88"/>
      <c r="H81" s="89"/>
      <c r="I81" s="4">
        <f t="shared" si="0"/>
        <v>0</v>
      </c>
      <c r="J81" s="99"/>
      <c r="K81" s="100"/>
      <c r="L81" s="101"/>
      <c r="M81" s="4">
        <f t="shared" si="1"/>
        <v>0</v>
      </c>
      <c r="N81" s="87"/>
      <c r="O81" s="89"/>
      <c r="P81" s="5">
        <f t="shared" si="2"/>
        <v>0</v>
      </c>
      <c r="Q81" s="54">
        <f t="shared" si="3"/>
        <v>0</v>
      </c>
    </row>
    <row r="82" spans="1:17">
      <c r="A82" s="33" t="s">
        <v>121</v>
      </c>
      <c r="B82" s="34" t="s">
        <v>13</v>
      </c>
      <c r="C82" s="35" t="s">
        <v>141</v>
      </c>
      <c r="D82" s="36" t="s">
        <v>137</v>
      </c>
      <c r="F82" s="87"/>
      <c r="G82" s="88"/>
      <c r="H82" s="89"/>
      <c r="I82" s="4">
        <f t="shared" si="0"/>
        <v>0</v>
      </c>
      <c r="J82" s="99"/>
      <c r="K82" s="100"/>
      <c r="L82" s="101"/>
      <c r="M82" s="4">
        <f t="shared" si="1"/>
        <v>0</v>
      </c>
      <c r="N82" s="87"/>
      <c r="O82" s="89"/>
      <c r="P82" s="5">
        <f t="shared" si="2"/>
        <v>0</v>
      </c>
      <c r="Q82" s="54">
        <f t="shared" si="3"/>
        <v>0</v>
      </c>
    </row>
    <row r="83" spans="1:17">
      <c r="A83" s="33" t="s">
        <v>35</v>
      </c>
      <c r="B83" s="34" t="s">
        <v>15</v>
      </c>
      <c r="C83" s="35" t="s">
        <v>36</v>
      </c>
      <c r="D83" s="36" t="s">
        <v>2</v>
      </c>
      <c r="F83" s="87"/>
      <c r="G83" s="88"/>
      <c r="H83" s="89"/>
      <c r="I83" s="4">
        <f t="shared" si="0"/>
        <v>0</v>
      </c>
      <c r="J83" s="99"/>
      <c r="K83" s="100"/>
      <c r="L83" s="101"/>
      <c r="M83" s="4">
        <f t="shared" si="1"/>
        <v>0</v>
      </c>
      <c r="N83" s="87"/>
      <c r="O83" s="89"/>
      <c r="P83" s="5">
        <f t="shared" si="2"/>
        <v>0</v>
      </c>
      <c r="Q83" s="54">
        <f t="shared" si="3"/>
        <v>0</v>
      </c>
    </row>
    <row r="84" spans="1:17">
      <c r="A84" s="33" t="s">
        <v>41</v>
      </c>
      <c r="B84" s="34" t="s">
        <v>15</v>
      </c>
      <c r="C84" s="35" t="s">
        <v>42</v>
      </c>
      <c r="D84" s="36" t="s">
        <v>0</v>
      </c>
      <c r="F84" s="87"/>
      <c r="G84" s="88"/>
      <c r="H84" s="89"/>
      <c r="I84" s="4">
        <f t="shared" si="0"/>
        <v>0</v>
      </c>
      <c r="J84" s="99"/>
      <c r="K84" s="100"/>
      <c r="L84" s="101"/>
      <c r="M84" s="4">
        <f t="shared" si="1"/>
        <v>0</v>
      </c>
      <c r="N84" s="87"/>
      <c r="O84" s="89"/>
      <c r="P84" s="5">
        <f t="shared" si="2"/>
        <v>0</v>
      </c>
      <c r="Q84" s="54">
        <f t="shared" si="3"/>
        <v>0</v>
      </c>
    </row>
    <row r="85" spans="1:17">
      <c r="A85" s="33" t="s">
        <v>39</v>
      </c>
      <c r="B85" s="34" t="s">
        <v>13</v>
      </c>
      <c r="C85" s="35" t="s">
        <v>40</v>
      </c>
      <c r="D85" s="36" t="s">
        <v>0</v>
      </c>
      <c r="F85" s="87"/>
      <c r="G85" s="88"/>
      <c r="H85" s="89"/>
      <c r="I85" s="4">
        <f t="shared" si="0"/>
        <v>0</v>
      </c>
      <c r="J85" s="99"/>
      <c r="K85" s="100"/>
      <c r="L85" s="101"/>
      <c r="M85" s="4">
        <f t="shared" si="1"/>
        <v>0</v>
      </c>
      <c r="N85" s="87"/>
      <c r="O85" s="89"/>
      <c r="P85" s="5">
        <f t="shared" si="2"/>
        <v>0</v>
      </c>
      <c r="Q85" s="54">
        <f t="shared" si="3"/>
        <v>0</v>
      </c>
    </row>
    <row r="86" spans="1:17">
      <c r="A86" s="33" t="s">
        <v>48</v>
      </c>
      <c r="B86" s="34" t="s">
        <v>15</v>
      </c>
      <c r="C86" s="35" t="s">
        <v>49</v>
      </c>
      <c r="D86" s="36" t="s">
        <v>214</v>
      </c>
      <c r="F86" s="87"/>
      <c r="G86" s="88"/>
      <c r="H86" s="89"/>
      <c r="I86" s="4">
        <f t="shared" si="0"/>
        <v>0</v>
      </c>
      <c r="J86" s="99"/>
      <c r="K86" s="100"/>
      <c r="L86" s="101"/>
      <c r="M86" s="4">
        <f t="shared" si="1"/>
        <v>0</v>
      </c>
      <c r="N86" s="87"/>
      <c r="O86" s="89"/>
      <c r="P86" s="5">
        <f t="shared" si="2"/>
        <v>0</v>
      </c>
      <c r="Q86" s="54">
        <f t="shared" si="3"/>
        <v>0</v>
      </c>
    </row>
    <row r="87" spans="1:17">
      <c r="A87" s="33" t="s">
        <v>56</v>
      </c>
      <c r="B87" s="34" t="s">
        <v>15</v>
      </c>
      <c r="C87" s="35" t="s">
        <v>57</v>
      </c>
      <c r="D87" s="36" t="s">
        <v>3</v>
      </c>
      <c r="F87" s="87"/>
      <c r="G87" s="88"/>
      <c r="H87" s="89"/>
      <c r="I87" s="4">
        <f t="shared" si="0"/>
        <v>0</v>
      </c>
      <c r="J87" s="99"/>
      <c r="K87" s="100"/>
      <c r="L87" s="101"/>
      <c r="M87" s="4">
        <f t="shared" si="1"/>
        <v>0</v>
      </c>
      <c r="N87" s="87"/>
      <c r="O87" s="89"/>
      <c r="P87" s="5">
        <f t="shared" si="2"/>
        <v>0</v>
      </c>
      <c r="Q87" s="54">
        <f t="shared" si="3"/>
        <v>0</v>
      </c>
    </row>
    <row r="88" spans="1:17">
      <c r="A88" s="33" t="s">
        <v>51</v>
      </c>
      <c r="B88" s="34" t="s">
        <v>15</v>
      </c>
      <c r="C88" s="35" t="s">
        <v>52</v>
      </c>
      <c r="D88" s="36" t="s">
        <v>3</v>
      </c>
      <c r="F88" s="87"/>
      <c r="G88" s="88"/>
      <c r="H88" s="89"/>
      <c r="I88" s="4">
        <f t="shared" si="0"/>
        <v>0</v>
      </c>
      <c r="J88" s="99"/>
      <c r="K88" s="100"/>
      <c r="L88" s="101"/>
      <c r="M88" s="4">
        <f t="shared" si="1"/>
        <v>0</v>
      </c>
      <c r="N88" s="87"/>
      <c r="O88" s="89"/>
      <c r="P88" s="5">
        <f t="shared" si="2"/>
        <v>0</v>
      </c>
      <c r="Q88" s="54">
        <f t="shared" si="3"/>
        <v>0</v>
      </c>
    </row>
    <row r="89" spans="1:17">
      <c r="A89" s="33" t="s">
        <v>62</v>
      </c>
      <c r="B89" s="34" t="s">
        <v>13</v>
      </c>
      <c r="C89" s="35" t="s">
        <v>96</v>
      </c>
      <c r="D89" s="36" t="s">
        <v>6</v>
      </c>
      <c r="F89" s="87"/>
      <c r="G89" s="88"/>
      <c r="H89" s="89"/>
      <c r="I89" s="4">
        <f t="shared" si="0"/>
        <v>0</v>
      </c>
      <c r="J89" s="99"/>
      <c r="K89" s="100"/>
      <c r="L89" s="101"/>
      <c r="M89" s="4">
        <f t="shared" si="1"/>
        <v>0</v>
      </c>
      <c r="N89" s="87"/>
      <c r="O89" s="89"/>
      <c r="P89" s="5">
        <f t="shared" si="2"/>
        <v>0</v>
      </c>
      <c r="Q89" s="54">
        <f t="shared" si="3"/>
        <v>0</v>
      </c>
    </row>
    <row r="90" spans="1:17">
      <c r="A90" s="33" t="s">
        <v>64</v>
      </c>
      <c r="B90" s="34" t="s">
        <v>15</v>
      </c>
      <c r="C90" s="35" t="s">
        <v>65</v>
      </c>
      <c r="D90" s="36" t="s">
        <v>6</v>
      </c>
      <c r="F90" s="87"/>
      <c r="G90" s="88"/>
      <c r="H90" s="89"/>
      <c r="I90" s="4">
        <f t="shared" si="0"/>
        <v>0</v>
      </c>
      <c r="J90" s="99"/>
      <c r="K90" s="100"/>
      <c r="L90" s="101"/>
      <c r="M90" s="4">
        <f t="shared" si="1"/>
        <v>0</v>
      </c>
      <c r="N90" s="87"/>
      <c r="O90" s="89"/>
      <c r="P90" s="5">
        <f t="shared" si="2"/>
        <v>0</v>
      </c>
      <c r="Q90" s="54">
        <f t="shared" si="3"/>
        <v>0</v>
      </c>
    </row>
    <row r="91" spans="1:17">
      <c r="A91" s="33" t="s">
        <v>194</v>
      </c>
      <c r="B91" s="34" t="s">
        <v>13</v>
      </c>
      <c r="C91" s="35" t="s">
        <v>195</v>
      </c>
      <c r="D91" s="36" t="s">
        <v>2</v>
      </c>
      <c r="F91" s="87"/>
      <c r="G91" s="88"/>
      <c r="H91" s="89"/>
      <c r="I91" s="4">
        <f t="shared" si="0"/>
        <v>0</v>
      </c>
      <c r="J91" s="99"/>
      <c r="K91" s="100"/>
      <c r="L91" s="101"/>
      <c r="M91" s="4">
        <f t="shared" si="1"/>
        <v>0</v>
      </c>
      <c r="N91" s="87"/>
      <c r="O91" s="89"/>
      <c r="P91" s="5">
        <f t="shared" si="2"/>
        <v>0</v>
      </c>
      <c r="Q91" s="54">
        <f t="shared" si="3"/>
        <v>0</v>
      </c>
    </row>
    <row r="92" spans="1:17">
      <c r="A92" s="33" t="s">
        <v>44</v>
      </c>
      <c r="B92" s="34" t="s">
        <v>13</v>
      </c>
      <c r="C92" s="35" t="s">
        <v>195</v>
      </c>
      <c r="D92" s="36" t="s">
        <v>0</v>
      </c>
      <c r="F92" s="87"/>
      <c r="G92" s="88"/>
      <c r="H92" s="89"/>
      <c r="I92" s="4">
        <f t="shared" ref="I92:I108" si="4">SUM(F92:H92)</f>
        <v>0</v>
      </c>
      <c r="J92" s="99"/>
      <c r="K92" s="100"/>
      <c r="L92" s="101"/>
      <c r="M92" s="4">
        <f t="shared" ref="M92:M108" si="5">SUM(J92:L92)</f>
        <v>0</v>
      </c>
      <c r="N92" s="87"/>
      <c r="O92" s="89"/>
      <c r="P92" s="5">
        <f t="shared" ref="P92:P108" si="6">SUM(N92:O92)</f>
        <v>0</v>
      </c>
      <c r="Q92" s="54">
        <f t="shared" ref="Q92:Q108" si="7">(I92*100)+(M92*25)+(P92*100)</f>
        <v>0</v>
      </c>
    </row>
    <row r="93" spans="1:17">
      <c r="A93" s="42" t="s">
        <v>212</v>
      </c>
      <c r="B93" s="34" t="s">
        <v>13</v>
      </c>
      <c r="C93" s="35" t="s">
        <v>226</v>
      </c>
      <c r="D93" s="36" t="s">
        <v>213</v>
      </c>
      <c r="F93" s="87"/>
      <c r="G93" s="88"/>
      <c r="H93" s="89"/>
      <c r="I93" s="4">
        <f>SUM(F93:H93)</f>
        <v>0</v>
      </c>
      <c r="J93" s="99"/>
      <c r="K93" s="100"/>
      <c r="L93" s="101"/>
      <c r="M93" s="4">
        <f>SUM(J93:L93)</f>
        <v>0</v>
      </c>
      <c r="N93" s="87"/>
      <c r="O93" s="89"/>
      <c r="P93" s="5">
        <f>SUM(N93:O93)</f>
        <v>0</v>
      </c>
      <c r="Q93" s="54">
        <f>(I93*100)+(M93*25)+(P93*100)</f>
        <v>0</v>
      </c>
    </row>
    <row r="94" spans="1:17">
      <c r="A94" s="33" t="s">
        <v>34</v>
      </c>
      <c r="B94" s="34" t="s">
        <v>13</v>
      </c>
      <c r="C94" s="35" t="s">
        <v>169</v>
      </c>
      <c r="D94" s="36" t="s">
        <v>2</v>
      </c>
      <c r="F94" s="87"/>
      <c r="G94" s="88"/>
      <c r="H94" s="89"/>
      <c r="I94" s="4">
        <f t="shared" si="4"/>
        <v>0</v>
      </c>
      <c r="J94" s="99"/>
      <c r="K94" s="100"/>
      <c r="L94" s="101"/>
      <c r="M94" s="4">
        <f t="shared" si="5"/>
        <v>0</v>
      </c>
      <c r="N94" s="87"/>
      <c r="O94" s="89"/>
      <c r="P94" s="5">
        <f t="shared" si="6"/>
        <v>0</v>
      </c>
      <c r="Q94" s="54">
        <f t="shared" si="7"/>
        <v>0</v>
      </c>
    </row>
    <row r="95" spans="1:17">
      <c r="A95" s="33" t="s">
        <v>71</v>
      </c>
      <c r="B95" s="34" t="s">
        <v>13</v>
      </c>
      <c r="C95" s="35" t="s">
        <v>227</v>
      </c>
      <c r="D95" s="36" t="s">
        <v>0</v>
      </c>
      <c r="F95" s="87"/>
      <c r="G95" s="88"/>
      <c r="H95" s="89"/>
      <c r="I95" s="4">
        <f t="shared" si="4"/>
        <v>0</v>
      </c>
      <c r="J95" s="99"/>
      <c r="K95" s="100"/>
      <c r="L95" s="101"/>
      <c r="M95" s="4">
        <f t="shared" si="5"/>
        <v>0</v>
      </c>
      <c r="N95" s="87"/>
      <c r="O95" s="89"/>
      <c r="P95" s="5">
        <f t="shared" si="6"/>
        <v>0</v>
      </c>
      <c r="Q95" s="54">
        <f t="shared" si="7"/>
        <v>0</v>
      </c>
    </row>
    <row r="96" spans="1:17">
      <c r="A96" s="33" t="s">
        <v>74</v>
      </c>
      <c r="B96" s="34" t="s">
        <v>13</v>
      </c>
      <c r="C96" s="35" t="s">
        <v>80</v>
      </c>
      <c r="D96" s="36" t="s">
        <v>2</v>
      </c>
      <c r="F96" s="87"/>
      <c r="G96" s="88"/>
      <c r="H96" s="89"/>
      <c r="I96" s="4">
        <f t="shared" si="4"/>
        <v>0</v>
      </c>
      <c r="J96" s="99"/>
      <c r="K96" s="100"/>
      <c r="L96" s="101"/>
      <c r="M96" s="4">
        <f t="shared" si="5"/>
        <v>0</v>
      </c>
      <c r="N96" s="87"/>
      <c r="O96" s="89"/>
      <c r="P96" s="5">
        <f t="shared" si="6"/>
        <v>0</v>
      </c>
      <c r="Q96" s="54">
        <f t="shared" si="7"/>
        <v>0</v>
      </c>
    </row>
    <row r="97" spans="1:18">
      <c r="A97" s="33" t="s">
        <v>79</v>
      </c>
      <c r="B97" s="34" t="s">
        <v>13</v>
      </c>
      <c r="C97" s="35" t="s">
        <v>80</v>
      </c>
      <c r="D97" s="36" t="s">
        <v>214</v>
      </c>
      <c r="F97" s="87"/>
      <c r="G97" s="88"/>
      <c r="H97" s="89"/>
      <c r="I97" s="4">
        <f t="shared" si="4"/>
        <v>0</v>
      </c>
      <c r="J97" s="99"/>
      <c r="K97" s="100"/>
      <c r="L97" s="101"/>
      <c r="M97" s="4">
        <f t="shared" si="5"/>
        <v>0</v>
      </c>
      <c r="N97" s="87"/>
      <c r="O97" s="89"/>
      <c r="P97" s="5">
        <f t="shared" si="6"/>
        <v>0</v>
      </c>
      <c r="Q97" s="54">
        <f t="shared" si="7"/>
        <v>0</v>
      </c>
    </row>
    <row r="98" spans="1:18">
      <c r="A98" s="33" t="s">
        <v>91</v>
      </c>
      <c r="B98" s="34" t="s">
        <v>13</v>
      </c>
      <c r="C98" s="35" t="s">
        <v>92</v>
      </c>
      <c r="D98" s="36" t="s">
        <v>2</v>
      </c>
      <c r="F98" s="87"/>
      <c r="G98" s="88"/>
      <c r="H98" s="89"/>
      <c r="I98" s="4">
        <f t="shared" si="4"/>
        <v>0</v>
      </c>
      <c r="J98" s="99"/>
      <c r="K98" s="100"/>
      <c r="L98" s="101"/>
      <c r="M98" s="4">
        <f t="shared" si="5"/>
        <v>0</v>
      </c>
      <c r="N98" s="87"/>
      <c r="O98" s="89"/>
      <c r="P98" s="5">
        <f t="shared" si="6"/>
        <v>0</v>
      </c>
      <c r="Q98" s="54">
        <f t="shared" si="7"/>
        <v>0</v>
      </c>
    </row>
    <row r="99" spans="1:18">
      <c r="A99" s="33" t="s">
        <v>140</v>
      </c>
      <c r="B99" s="34" t="s">
        <v>13</v>
      </c>
      <c r="C99" s="35" t="s">
        <v>92</v>
      </c>
      <c r="D99" s="36" t="s">
        <v>0</v>
      </c>
      <c r="F99" s="87"/>
      <c r="G99" s="88"/>
      <c r="H99" s="89"/>
      <c r="I99" s="4">
        <f t="shared" si="4"/>
        <v>0</v>
      </c>
      <c r="J99" s="99"/>
      <c r="K99" s="100"/>
      <c r="L99" s="101"/>
      <c r="M99" s="4">
        <f t="shared" si="5"/>
        <v>0</v>
      </c>
      <c r="N99" s="87"/>
      <c r="O99" s="89"/>
      <c r="P99" s="5">
        <f t="shared" si="6"/>
        <v>0</v>
      </c>
      <c r="Q99" s="54">
        <f t="shared" si="7"/>
        <v>0</v>
      </c>
    </row>
    <row r="100" spans="1:18">
      <c r="A100" s="33" t="s">
        <v>46</v>
      </c>
      <c r="B100" s="34" t="s">
        <v>13</v>
      </c>
      <c r="C100" s="35" t="s">
        <v>47</v>
      </c>
      <c r="D100" s="36" t="s">
        <v>3</v>
      </c>
      <c r="F100" s="87"/>
      <c r="G100" s="88"/>
      <c r="H100" s="89"/>
      <c r="I100" s="4">
        <f t="shared" si="4"/>
        <v>0</v>
      </c>
      <c r="J100" s="99"/>
      <c r="K100" s="100"/>
      <c r="L100" s="101"/>
      <c r="M100" s="4">
        <f t="shared" si="5"/>
        <v>0</v>
      </c>
      <c r="N100" s="87"/>
      <c r="O100" s="89"/>
      <c r="P100" s="5">
        <f t="shared" si="6"/>
        <v>0</v>
      </c>
      <c r="Q100" s="54">
        <f t="shared" si="7"/>
        <v>0</v>
      </c>
    </row>
    <row r="101" spans="1:18">
      <c r="A101" s="33" t="s">
        <v>37</v>
      </c>
      <c r="B101" s="34" t="s">
        <v>15</v>
      </c>
      <c r="C101" s="35" t="s">
        <v>38</v>
      </c>
      <c r="D101" s="36" t="s">
        <v>2</v>
      </c>
      <c r="F101" s="87"/>
      <c r="G101" s="88"/>
      <c r="H101" s="89"/>
      <c r="I101" s="4">
        <f t="shared" si="4"/>
        <v>0</v>
      </c>
      <c r="J101" s="99"/>
      <c r="K101" s="100"/>
      <c r="L101" s="101"/>
      <c r="M101" s="4">
        <f t="shared" si="5"/>
        <v>0</v>
      </c>
      <c r="N101" s="87"/>
      <c r="O101" s="89"/>
      <c r="P101" s="5">
        <f t="shared" si="6"/>
        <v>0</v>
      </c>
      <c r="Q101" s="54">
        <f t="shared" si="7"/>
        <v>0</v>
      </c>
    </row>
    <row r="102" spans="1:18">
      <c r="A102" s="37" t="s">
        <v>72</v>
      </c>
      <c r="B102" s="38" t="s">
        <v>13</v>
      </c>
      <c r="C102" s="39" t="s">
        <v>38</v>
      </c>
      <c r="D102" s="40" t="s">
        <v>0</v>
      </c>
      <c r="F102" s="90"/>
      <c r="G102" s="91"/>
      <c r="H102" s="92"/>
      <c r="I102" s="4">
        <f t="shared" si="4"/>
        <v>0</v>
      </c>
      <c r="J102" s="105"/>
      <c r="K102" s="106"/>
      <c r="L102" s="107"/>
      <c r="M102" s="4">
        <f t="shared" si="5"/>
        <v>0</v>
      </c>
      <c r="N102" s="90"/>
      <c r="O102" s="92"/>
      <c r="P102" s="5">
        <f t="shared" si="6"/>
        <v>0</v>
      </c>
      <c r="Q102" s="55">
        <f t="shared" si="7"/>
        <v>0</v>
      </c>
    </row>
    <row r="103" spans="1:18">
      <c r="A103" s="23"/>
      <c r="B103" s="23"/>
      <c r="C103" s="22"/>
      <c r="D103" s="24"/>
      <c r="F103" s="49">
        <f>SUM(F23:F102)</f>
        <v>0</v>
      </c>
      <c r="G103" s="50">
        <f>SUM(G23:G102)</f>
        <v>0</v>
      </c>
      <c r="H103" s="51">
        <f>SUM(H23:H102)</f>
        <v>0</v>
      </c>
      <c r="I103" s="6">
        <f>SUM(F103:H103)</f>
        <v>0</v>
      </c>
      <c r="J103" s="49">
        <f>SUM(J23:J102)</f>
        <v>0</v>
      </c>
      <c r="K103" s="50">
        <f>SUM(K23:K102)</f>
        <v>0</v>
      </c>
      <c r="L103" s="51">
        <f>SUM(L23:L102)</f>
        <v>0</v>
      </c>
      <c r="M103" s="7">
        <f>SUM(J103:L103)</f>
        <v>0</v>
      </c>
      <c r="N103" s="49">
        <f>SUM(N23:N102)</f>
        <v>0</v>
      </c>
      <c r="O103" s="51">
        <f>SUM(O23:O102)</f>
        <v>0</v>
      </c>
      <c r="P103" s="8">
        <f>SUM(N103:O103)</f>
        <v>0</v>
      </c>
      <c r="Q103" s="56">
        <f>SUM(Q23:Q102)</f>
        <v>0</v>
      </c>
    </row>
    <row r="104" spans="1:18">
      <c r="A104" s="128" t="s">
        <v>12</v>
      </c>
      <c r="B104" s="129"/>
      <c r="C104" s="129"/>
      <c r="D104" s="130"/>
      <c r="F104" s="21"/>
      <c r="G104" s="21"/>
      <c r="H104" s="21"/>
      <c r="I104" s="4"/>
      <c r="J104" s="21"/>
      <c r="K104" s="21"/>
      <c r="L104" s="21"/>
      <c r="M104" s="4"/>
      <c r="N104" s="21"/>
      <c r="O104" s="21"/>
      <c r="P104" s="5"/>
      <c r="Q104" s="44"/>
    </row>
    <row r="105" spans="1:18">
      <c r="A105" s="29" t="s">
        <v>67</v>
      </c>
      <c r="B105" s="30" t="s">
        <v>14</v>
      </c>
      <c r="C105" s="31" t="s">
        <v>123</v>
      </c>
      <c r="D105" s="32" t="s">
        <v>2</v>
      </c>
      <c r="F105" s="84"/>
      <c r="G105" s="85"/>
      <c r="H105" s="86"/>
      <c r="I105" s="4">
        <f t="shared" si="4"/>
        <v>0</v>
      </c>
      <c r="J105" s="84"/>
      <c r="K105" s="85"/>
      <c r="L105" s="86"/>
      <c r="M105" s="4">
        <f t="shared" si="5"/>
        <v>0</v>
      </c>
      <c r="N105" s="84"/>
      <c r="O105" s="86"/>
      <c r="P105" s="5">
        <f t="shared" si="6"/>
        <v>0</v>
      </c>
      <c r="Q105" s="45">
        <f t="shared" si="7"/>
        <v>0</v>
      </c>
    </row>
    <row r="106" spans="1:18">
      <c r="A106" s="33" t="s">
        <v>69</v>
      </c>
      <c r="B106" s="34" t="s">
        <v>14</v>
      </c>
      <c r="C106" s="35" t="s">
        <v>124</v>
      </c>
      <c r="D106" s="36" t="s">
        <v>0</v>
      </c>
      <c r="F106" s="87"/>
      <c r="G106" s="88"/>
      <c r="H106" s="89"/>
      <c r="I106" s="4">
        <f t="shared" si="4"/>
        <v>0</v>
      </c>
      <c r="J106" s="87"/>
      <c r="K106" s="88"/>
      <c r="L106" s="89"/>
      <c r="M106" s="4">
        <f t="shared" si="5"/>
        <v>0</v>
      </c>
      <c r="N106" s="87"/>
      <c r="O106" s="89"/>
      <c r="P106" s="5">
        <f t="shared" si="6"/>
        <v>0</v>
      </c>
      <c r="Q106" s="46">
        <f t="shared" si="7"/>
        <v>0</v>
      </c>
    </row>
    <row r="107" spans="1:18">
      <c r="A107" s="33" t="s">
        <v>70</v>
      </c>
      <c r="B107" s="34" t="s">
        <v>14</v>
      </c>
      <c r="C107" s="35" t="s">
        <v>68</v>
      </c>
      <c r="D107" s="36" t="s">
        <v>8</v>
      </c>
      <c r="F107" s="87"/>
      <c r="G107" s="88"/>
      <c r="H107" s="89"/>
      <c r="I107" s="4">
        <f t="shared" si="4"/>
        <v>0</v>
      </c>
      <c r="J107" s="87"/>
      <c r="K107" s="88"/>
      <c r="L107" s="89"/>
      <c r="M107" s="4">
        <f t="shared" si="5"/>
        <v>0</v>
      </c>
      <c r="N107" s="87"/>
      <c r="O107" s="89"/>
      <c r="P107" s="5">
        <f t="shared" si="6"/>
        <v>0</v>
      </c>
      <c r="Q107" s="46">
        <f t="shared" si="7"/>
        <v>0</v>
      </c>
    </row>
    <row r="108" spans="1:18">
      <c r="A108" s="37" t="s">
        <v>122</v>
      </c>
      <c r="B108" s="38" t="s">
        <v>14</v>
      </c>
      <c r="C108" s="39" t="s">
        <v>68</v>
      </c>
      <c r="D108" s="40" t="s">
        <v>9</v>
      </c>
      <c r="F108" s="90"/>
      <c r="G108" s="91"/>
      <c r="H108" s="92"/>
      <c r="I108" s="4">
        <f t="shared" si="4"/>
        <v>0</v>
      </c>
      <c r="J108" s="90"/>
      <c r="K108" s="91"/>
      <c r="L108" s="92"/>
      <c r="M108" s="4">
        <f t="shared" si="5"/>
        <v>0</v>
      </c>
      <c r="N108" s="90"/>
      <c r="O108" s="92"/>
      <c r="P108" s="5">
        <f t="shared" si="6"/>
        <v>0</v>
      </c>
      <c r="Q108" s="47">
        <f t="shared" si="7"/>
        <v>0</v>
      </c>
    </row>
    <row r="109" spans="1:18">
      <c r="A109" s="23"/>
      <c r="B109" s="23"/>
      <c r="C109" s="22"/>
      <c r="D109" s="24"/>
      <c r="E109" s="9"/>
      <c r="F109" s="49">
        <f>SUM(F105:F108)</f>
        <v>0</v>
      </c>
      <c r="G109" s="50">
        <f>SUM(G105:G108)</f>
        <v>0</v>
      </c>
      <c r="H109" s="51">
        <f>SUM(H105:H108)</f>
        <v>0</v>
      </c>
      <c r="I109" s="6">
        <f>SUM(F109:H109)</f>
        <v>0</v>
      </c>
      <c r="J109" s="49">
        <f>SUM(J105:J108)</f>
        <v>0</v>
      </c>
      <c r="K109" s="50">
        <f>SUM(K105:K108)</f>
        <v>0</v>
      </c>
      <c r="L109" s="51">
        <f>SUM(L105:L108)</f>
        <v>0</v>
      </c>
      <c r="M109" s="7">
        <f>SUM(J109:L109)</f>
        <v>0</v>
      </c>
      <c r="N109" s="49">
        <f>SUM(N105:N108)</f>
        <v>0</v>
      </c>
      <c r="O109" s="51">
        <f>SUM(O105:O108)</f>
        <v>0</v>
      </c>
      <c r="P109" s="8">
        <f>SUM(N109:O109)</f>
        <v>0</v>
      </c>
      <c r="Q109" s="56">
        <f>SUM(Q105:Q108)</f>
        <v>0</v>
      </c>
      <c r="R109" s="9"/>
    </row>
    <row r="110" spans="1:18">
      <c r="I110" s="1"/>
      <c r="M110" s="1"/>
      <c r="P110" s="1"/>
    </row>
    <row r="111" spans="1:18">
      <c r="A111" s="132" t="s">
        <v>228</v>
      </c>
      <c r="B111" s="133"/>
      <c r="C111" s="133"/>
      <c r="D111" s="133"/>
      <c r="E111" s="133"/>
      <c r="F111" s="133"/>
      <c r="G111" s="133"/>
      <c r="H111" s="133"/>
      <c r="I111" s="133"/>
      <c r="J111" s="133"/>
      <c r="K111" s="134"/>
      <c r="L111" s="138" t="s">
        <v>158</v>
      </c>
      <c r="M111" s="139"/>
      <c r="N111" s="139"/>
      <c r="O111" s="140"/>
      <c r="Q111" s="76" t="s">
        <v>157</v>
      </c>
    </row>
    <row r="112" spans="1:18">
      <c r="A112" s="135"/>
      <c r="B112" s="136"/>
      <c r="C112" s="136"/>
      <c r="D112" s="136"/>
      <c r="E112" s="136"/>
      <c r="F112" s="136"/>
      <c r="G112" s="136"/>
      <c r="H112" s="136"/>
      <c r="I112" s="136"/>
      <c r="J112" s="136"/>
      <c r="K112" s="137"/>
      <c r="L112" s="141" t="s">
        <v>156</v>
      </c>
      <c r="M112" s="141"/>
      <c r="N112" s="57" t="s">
        <v>156</v>
      </c>
      <c r="O112" s="57" t="s">
        <v>156</v>
      </c>
      <c r="Q112" s="27" t="s">
        <v>86</v>
      </c>
    </row>
    <row r="113" spans="1:17">
      <c r="A113" s="123" t="s">
        <v>127</v>
      </c>
      <c r="B113" s="124"/>
      <c r="C113" s="124"/>
      <c r="D113" s="124"/>
      <c r="E113" s="124"/>
      <c r="F113" s="124"/>
      <c r="G113" s="124"/>
      <c r="H113" s="124"/>
      <c r="I113" s="124"/>
      <c r="J113" s="124"/>
      <c r="K113" s="125"/>
      <c r="L113" s="126"/>
      <c r="M113" s="126"/>
      <c r="N113" s="108"/>
      <c r="O113" s="108"/>
      <c r="Q113" s="28" t="s">
        <v>86</v>
      </c>
    </row>
    <row r="114" spans="1:17">
      <c r="A114" s="58" t="s">
        <v>83</v>
      </c>
      <c r="B114" s="59" t="s">
        <v>185</v>
      </c>
      <c r="C114" s="64" t="s">
        <v>184</v>
      </c>
      <c r="D114" s="65"/>
      <c r="E114" s="66"/>
      <c r="F114" s="66"/>
      <c r="G114" s="66"/>
      <c r="H114" s="66"/>
      <c r="I114" s="66"/>
      <c r="J114" s="66"/>
      <c r="K114" s="67"/>
      <c r="L114" s="127"/>
      <c r="M114" s="127"/>
      <c r="N114" s="109"/>
      <c r="O114" s="110"/>
      <c r="Q114" s="45">
        <f>SUM(L114:O114)*50</f>
        <v>0</v>
      </c>
    </row>
    <row r="115" spans="1:17">
      <c r="A115" s="60" t="s">
        <v>147</v>
      </c>
      <c r="B115" s="61" t="s">
        <v>185</v>
      </c>
      <c r="C115" s="68" t="s">
        <v>186</v>
      </c>
      <c r="D115" s="69"/>
      <c r="E115" s="70"/>
      <c r="F115" s="70"/>
      <c r="G115" s="70"/>
      <c r="H115" s="70"/>
      <c r="I115" s="70"/>
      <c r="J115" s="70"/>
      <c r="K115" s="71"/>
      <c r="L115" s="122"/>
      <c r="M115" s="122"/>
      <c r="N115" s="111"/>
      <c r="O115" s="112"/>
      <c r="Q115" s="46">
        <f t="shared" ref="Q115:Q126" si="8">SUM(L115:O115)*50</f>
        <v>0</v>
      </c>
    </row>
    <row r="116" spans="1:17">
      <c r="A116" s="60" t="s">
        <v>148</v>
      </c>
      <c r="B116" s="61" t="s">
        <v>185</v>
      </c>
      <c r="C116" s="72" t="s">
        <v>187</v>
      </c>
      <c r="D116" s="70"/>
      <c r="E116" s="70"/>
      <c r="F116" s="70"/>
      <c r="G116" s="70"/>
      <c r="H116" s="70"/>
      <c r="I116" s="70"/>
      <c r="J116" s="70"/>
      <c r="K116" s="71"/>
      <c r="L116" s="122"/>
      <c r="M116" s="122"/>
      <c r="N116" s="111"/>
      <c r="O116" s="112"/>
      <c r="Q116" s="46">
        <f t="shared" si="8"/>
        <v>0</v>
      </c>
    </row>
    <row r="117" spans="1:17">
      <c r="A117" s="60" t="s">
        <v>162</v>
      </c>
      <c r="B117" s="61" t="s">
        <v>185</v>
      </c>
      <c r="C117" s="72" t="s">
        <v>188</v>
      </c>
      <c r="D117" s="70"/>
      <c r="E117" s="70"/>
      <c r="F117" s="70"/>
      <c r="G117" s="70"/>
      <c r="H117" s="70"/>
      <c r="I117" s="70"/>
      <c r="J117" s="70"/>
      <c r="K117" s="71"/>
      <c r="L117" s="122"/>
      <c r="M117" s="122"/>
      <c r="N117" s="111"/>
      <c r="O117" s="112"/>
      <c r="Q117" s="46">
        <f t="shared" si="8"/>
        <v>0</v>
      </c>
    </row>
    <row r="118" spans="1:17">
      <c r="A118" s="60" t="s">
        <v>163</v>
      </c>
      <c r="B118" s="61" t="s">
        <v>185</v>
      </c>
      <c r="C118" s="72" t="s">
        <v>189</v>
      </c>
      <c r="D118" s="70"/>
      <c r="E118" s="70"/>
      <c r="F118" s="70"/>
      <c r="G118" s="70"/>
      <c r="H118" s="70"/>
      <c r="I118" s="70"/>
      <c r="J118" s="70"/>
      <c r="K118" s="71"/>
      <c r="L118" s="122"/>
      <c r="M118" s="122"/>
      <c r="N118" s="111"/>
      <c r="O118" s="112"/>
      <c r="Q118" s="46">
        <f t="shared" si="8"/>
        <v>0</v>
      </c>
    </row>
    <row r="119" spans="1:17">
      <c r="A119" s="60" t="s">
        <v>114</v>
      </c>
      <c r="B119" s="61" t="s">
        <v>185</v>
      </c>
      <c r="C119" s="72" t="s">
        <v>196</v>
      </c>
      <c r="D119" s="70"/>
      <c r="E119" s="70"/>
      <c r="F119" s="70"/>
      <c r="G119" s="70"/>
      <c r="H119" s="70"/>
      <c r="I119" s="70"/>
      <c r="J119" s="70"/>
      <c r="K119" s="71"/>
      <c r="L119" s="122"/>
      <c r="M119" s="122"/>
      <c r="N119" s="111"/>
      <c r="O119" s="112"/>
      <c r="Q119" s="46">
        <f t="shared" si="8"/>
        <v>0</v>
      </c>
    </row>
    <row r="120" spans="1:17">
      <c r="A120" s="60" t="s">
        <v>112</v>
      </c>
      <c r="B120" s="61" t="s">
        <v>185</v>
      </c>
      <c r="C120" s="72" t="s">
        <v>200</v>
      </c>
      <c r="D120" s="70"/>
      <c r="E120" s="70"/>
      <c r="F120" s="70"/>
      <c r="G120" s="70"/>
      <c r="H120" s="70"/>
      <c r="I120" s="70"/>
      <c r="J120" s="70"/>
      <c r="K120" s="71"/>
      <c r="L120" s="122"/>
      <c r="M120" s="122"/>
      <c r="N120" s="111"/>
      <c r="O120" s="112"/>
      <c r="Q120" s="46">
        <f t="shared" si="8"/>
        <v>0</v>
      </c>
    </row>
    <row r="121" spans="1:17">
      <c r="A121" s="60" t="s">
        <v>164</v>
      </c>
      <c r="B121" s="61" t="s">
        <v>185</v>
      </c>
      <c r="C121" s="72" t="s">
        <v>201</v>
      </c>
      <c r="D121" s="70"/>
      <c r="E121" s="70"/>
      <c r="F121" s="70"/>
      <c r="G121" s="70"/>
      <c r="H121" s="70"/>
      <c r="I121" s="70"/>
      <c r="J121" s="70"/>
      <c r="K121" s="71"/>
      <c r="L121" s="122"/>
      <c r="M121" s="122"/>
      <c r="N121" s="111"/>
      <c r="O121" s="112"/>
      <c r="Q121" s="46">
        <f t="shared" si="8"/>
        <v>0</v>
      </c>
    </row>
    <row r="122" spans="1:17">
      <c r="A122" s="60" t="s">
        <v>113</v>
      </c>
      <c r="B122" s="61" t="s">
        <v>185</v>
      </c>
      <c r="C122" s="72" t="s">
        <v>202</v>
      </c>
      <c r="D122" s="70"/>
      <c r="E122" s="70"/>
      <c r="F122" s="70"/>
      <c r="G122" s="70"/>
      <c r="H122" s="70"/>
      <c r="I122" s="70"/>
      <c r="J122" s="70"/>
      <c r="K122" s="71"/>
      <c r="L122" s="122"/>
      <c r="M122" s="122"/>
      <c r="N122" s="111"/>
      <c r="O122" s="112"/>
      <c r="Q122" s="46">
        <f t="shared" si="8"/>
        <v>0</v>
      </c>
    </row>
    <row r="123" spans="1:17">
      <c r="A123" s="60" t="s">
        <v>126</v>
      </c>
      <c r="B123" s="61" t="s">
        <v>185</v>
      </c>
      <c r="C123" s="72" t="s">
        <v>190</v>
      </c>
      <c r="D123" s="69"/>
      <c r="E123" s="70"/>
      <c r="F123" s="70"/>
      <c r="G123" s="70"/>
      <c r="H123" s="70"/>
      <c r="I123" s="70"/>
      <c r="J123" s="70"/>
      <c r="K123" s="71"/>
      <c r="L123" s="122"/>
      <c r="M123" s="122"/>
      <c r="N123" s="111"/>
      <c r="O123" s="112"/>
      <c r="Q123" s="46">
        <f t="shared" si="8"/>
        <v>0</v>
      </c>
    </row>
    <row r="124" spans="1:17">
      <c r="A124" s="60" t="s">
        <v>84</v>
      </c>
      <c r="B124" s="61" t="s">
        <v>185</v>
      </c>
      <c r="C124" s="68" t="s">
        <v>191</v>
      </c>
      <c r="D124" s="69"/>
      <c r="E124" s="70"/>
      <c r="F124" s="70"/>
      <c r="G124" s="70"/>
      <c r="H124" s="70"/>
      <c r="I124" s="70"/>
      <c r="J124" s="70"/>
      <c r="K124" s="71"/>
      <c r="L124" s="122"/>
      <c r="M124" s="122"/>
      <c r="N124" s="111"/>
      <c r="O124" s="112"/>
      <c r="Q124" s="46">
        <f t="shared" si="8"/>
        <v>0</v>
      </c>
    </row>
    <row r="125" spans="1:17">
      <c r="A125" s="60" t="s">
        <v>85</v>
      </c>
      <c r="B125" s="61" t="s">
        <v>185</v>
      </c>
      <c r="C125" s="68" t="s">
        <v>192</v>
      </c>
      <c r="D125" s="69"/>
      <c r="E125" s="70"/>
      <c r="F125" s="70"/>
      <c r="G125" s="70"/>
      <c r="H125" s="70"/>
      <c r="I125" s="70"/>
      <c r="J125" s="70"/>
      <c r="K125" s="71"/>
      <c r="L125" s="122"/>
      <c r="M125" s="122"/>
      <c r="N125" s="111"/>
      <c r="O125" s="112"/>
      <c r="Q125" s="46">
        <f t="shared" si="8"/>
        <v>0</v>
      </c>
    </row>
    <row r="126" spans="1:17">
      <c r="A126" s="62" t="s">
        <v>97</v>
      </c>
      <c r="B126" s="63" t="s">
        <v>185</v>
      </c>
      <c r="C126" s="73" t="s">
        <v>193</v>
      </c>
      <c r="D126" s="74"/>
      <c r="E126" s="74"/>
      <c r="F126" s="74"/>
      <c r="G126" s="74"/>
      <c r="H126" s="74"/>
      <c r="I126" s="74"/>
      <c r="J126" s="74"/>
      <c r="K126" s="75"/>
      <c r="L126" s="115"/>
      <c r="M126" s="115"/>
      <c r="N126" s="113"/>
      <c r="O126" s="114"/>
      <c r="Q126" s="47">
        <f t="shared" si="8"/>
        <v>0</v>
      </c>
    </row>
    <row r="127" spans="1:17">
      <c r="A127" s="116" t="s">
        <v>204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7">
        <f>SUM(L114:M126)</f>
        <v>0</v>
      </c>
      <c r="M127" s="118"/>
      <c r="N127" s="80">
        <f>SUM(N114:N126)</f>
        <v>0</v>
      </c>
      <c r="O127" s="77">
        <f>SUM(O114:O126)</f>
        <v>0</v>
      </c>
      <c r="Q127" s="56">
        <f>SUM(Q114:Q126)</f>
        <v>0</v>
      </c>
    </row>
  </sheetData>
  <sheetProtection algorithmName="SHA-512" hashValue="EDnvaplI7hUNEmGnQaDe+kDj7rMuLlbxn5+7hfkAAWveYpCnSoXgyyCuqLTjTNr3bshrPptdS1uvsLz9HF4nTQ==" saltValue="kmTvvXET/pRijDuW5Uqdfg==" spinCount="100000" sheet="1" objects="1" scenarios="1" selectLockedCells="1"/>
  <mergeCells count="54">
    <mergeCell ref="A1:F3"/>
    <mergeCell ref="A6:P7"/>
    <mergeCell ref="D9:I9"/>
    <mergeCell ref="K9:P9"/>
    <mergeCell ref="D10:I10"/>
    <mergeCell ref="K10:P10"/>
    <mergeCell ref="N1:Q2"/>
    <mergeCell ref="D11:I11"/>
    <mergeCell ref="K11:P11"/>
    <mergeCell ref="D12:I12"/>
    <mergeCell ref="K12:P12"/>
    <mergeCell ref="D13:I13"/>
    <mergeCell ref="K13:P13"/>
    <mergeCell ref="D14:I14"/>
    <mergeCell ref="K14:P14"/>
    <mergeCell ref="D15:I15"/>
    <mergeCell ref="K15:P15"/>
    <mergeCell ref="D16:P16"/>
    <mergeCell ref="A19:A21"/>
    <mergeCell ref="B19:B21"/>
    <mergeCell ref="C19:C21"/>
    <mergeCell ref="D19:D21"/>
    <mergeCell ref="F19:H19"/>
    <mergeCell ref="A22:D22"/>
    <mergeCell ref="A31:D31"/>
    <mergeCell ref="A37:D37"/>
    <mergeCell ref="A42:D42"/>
    <mergeCell ref="A49:D49"/>
    <mergeCell ref="L118:M118"/>
    <mergeCell ref="L119:M119"/>
    <mergeCell ref="L120:M120"/>
    <mergeCell ref="L121:M121"/>
    <mergeCell ref="A62:D62"/>
    <mergeCell ref="A76:D76"/>
    <mergeCell ref="A104:D104"/>
    <mergeCell ref="A111:K112"/>
    <mergeCell ref="L111:O111"/>
    <mergeCell ref="L112:M112"/>
    <mergeCell ref="L126:M126"/>
    <mergeCell ref="A127:K127"/>
    <mergeCell ref="L127:M127"/>
    <mergeCell ref="J19:L19"/>
    <mergeCell ref="L17:P17"/>
    <mergeCell ref="N19:O19"/>
    <mergeCell ref="L124:M124"/>
    <mergeCell ref="L125:M125"/>
    <mergeCell ref="L122:M122"/>
    <mergeCell ref="L123:M123"/>
    <mergeCell ref="A113:K113"/>
    <mergeCell ref="L113:M113"/>
    <mergeCell ref="L114:M114"/>
    <mergeCell ref="L115:M115"/>
    <mergeCell ref="L116:M116"/>
    <mergeCell ref="L117:M117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CHRYSANTHÈMES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NPK</dc:creator>
  <cp:lastModifiedBy>JULIEN</cp:lastModifiedBy>
  <cp:lastPrinted>2025-02-04T09:07:30Z</cp:lastPrinted>
  <dcterms:created xsi:type="dcterms:W3CDTF">2010-01-26T14:06:17Z</dcterms:created>
  <dcterms:modified xsi:type="dcterms:W3CDTF">2025-02-06T16:11:11Z</dcterms:modified>
</cp:coreProperties>
</file>